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D0AAEAF-C433-4341-8CBB-1594080C06DD}" xr6:coauthVersionLast="47" xr6:coauthVersionMax="47" xr10:uidLastSave="{00000000-0000-0000-0000-000000000000}"/>
  <bookViews>
    <workbookView xWindow="435" yWindow="1170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Sheet1!$A$6:$O$249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4" i="1" l="1"/>
  <c r="J244" i="1"/>
  <c r="K244" i="1"/>
  <c r="L244" i="1"/>
  <c r="M244" i="1"/>
  <c r="N244" i="1"/>
  <c r="O244" i="1"/>
  <c r="H244" i="1"/>
  <c r="G195" i="1"/>
  <c r="H195" i="1"/>
  <c r="I195" i="1"/>
  <c r="J195" i="1"/>
  <c r="G197" i="1"/>
  <c r="H197" i="1"/>
  <c r="I197" i="1"/>
  <c r="J197" i="1"/>
  <c r="G199" i="1"/>
  <c r="H199" i="1"/>
  <c r="I199" i="1"/>
  <c r="J199" i="1"/>
  <c r="G202" i="1"/>
  <c r="H202" i="1"/>
  <c r="I202" i="1"/>
  <c r="J202" i="1"/>
  <c r="G204" i="1"/>
  <c r="H204" i="1"/>
  <c r="I204" i="1"/>
  <c r="J204" i="1"/>
  <c r="G206" i="1"/>
  <c r="H206" i="1"/>
  <c r="I206" i="1"/>
  <c r="J206" i="1"/>
  <c r="G209" i="1"/>
  <c r="H209" i="1"/>
  <c r="I209" i="1"/>
  <c r="J209" i="1"/>
  <c r="G211" i="1"/>
  <c r="H211" i="1"/>
  <c r="I211" i="1"/>
  <c r="J211" i="1"/>
  <c r="G213" i="1"/>
  <c r="H213" i="1"/>
  <c r="I213" i="1"/>
  <c r="J213" i="1"/>
  <c r="G215" i="1"/>
  <c r="H215" i="1"/>
  <c r="I215" i="1"/>
  <c r="J215" i="1"/>
  <c r="G217" i="1"/>
  <c r="H217" i="1"/>
  <c r="I217" i="1"/>
  <c r="J217" i="1"/>
  <c r="G219" i="1"/>
  <c r="H219" i="1"/>
  <c r="I219" i="1"/>
  <c r="J219" i="1"/>
  <c r="G222" i="1"/>
  <c r="H222" i="1"/>
  <c r="I222" i="1"/>
  <c r="J222" i="1"/>
  <c r="G224" i="1"/>
  <c r="H224" i="1"/>
  <c r="I224" i="1"/>
  <c r="J224" i="1"/>
  <c r="G226" i="1"/>
  <c r="H226" i="1"/>
  <c r="I226" i="1"/>
  <c r="J226" i="1"/>
  <c r="G229" i="1"/>
  <c r="H229" i="1"/>
  <c r="I229" i="1"/>
  <c r="J229" i="1"/>
  <c r="G233" i="1"/>
  <c r="H233" i="1"/>
  <c r="I233" i="1"/>
  <c r="J233" i="1"/>
  <c r="G235" i="1"/>
  <c r="H235" i="1"/>
  <c r="I235" i="1"/>
  <c r="J235" i="1"/>
  <c r="G237" i="1"/>
  <c r="H237" i="1"/>
  <c r="I237" i="1"/>
  <c r="J237" i="1"/>
  <c r="G240" i="1"/>
  <c r="H240" i="1"/>
  <c r="I240" i="1"/>
  <c r="J240" i="1"/>
  <c r="G244" i="1"/>
  <c r="G247" i="1"/>
  <c r="H247" i="1"/>
  <c r="I247" i="1"/>
  <c r="J247" i="1"/>
  <c r="O249" i="1"/>
  <c r="N249" i="1"/>
  <c r="M249" i="1"/>
  <c r="L249" i="1"/>
  <c r="K249" i="1"/>
  <c r="J249" i="1"/>
  <c r="I249" i="1"/>
  <c r="H249" i="1"/>
  <c r="G249" i="1"/>
  <c r="O247" i="1"/>
  <c r="N247" i="1"/>
  <c r="M247" i="1"/>
  <c r="L247" i="1"/>
  <c r="K247" i="1"/>
  <c r="O240" i="1"/>
  <c r="N240" i="1"/>
  <c r="M240" i="1"/>
  <c r="L240" i="1"/>
  <c r="K240" i="1"/>
  <c r="O237" i="1"/>
  <c r="N237" i="1"/>
  <c r="M237" i="1"/>
  <c r="L237" i="1"/>
  <c r="K237" i="1"/>
  <c r="O235" i="1"/>
  <c r="N235" i="1"/>
  <c r="M235" i="1"/>
  <c r="L235" i="1"/>
  <c r="K235" i="1"/>
  <c r="O233" i="1"/>
  <c r="N233" i="1"/>
  <c r="M233" i="1"/>
  <c r="L233" i="1"/>
  <c r="K233" i="1"/>
  <c r="O229" i="1"/>
  <c r="N229" i="1"/>
  <c r="M229" i="1"/>
  <c r="L229" i="1"/>
  <c r="K229" i="1"/>
  <c r="O226" i="1"/>
  <c r="N226" i="1"/>
  <c r="M226" i="1"/>
  <c r="L226" i="1"/>
  <c r="K226" i="1"/>
  <c r="O224" i="1"/>
  <c r="N224" i="1"/>
  <c r="M224" i="1"/>
  <c r="L224" i="1"/>
  <c r="K224" i="1"/>
  <c r="O222" i="1"/>
  <c r="N222" i="1"/>
  <c r="M222" i="1"/>
  <c r="L222" i="1"/>
  <c r="K222" i="1"/>
  <c r="O219" i="1"/>
  <c r="N219" i="1"/>
  <c r="M219" i="1"/>
  <c r="L219" i="1"/>
  <c r="K219" i="1"/>
  <c r="O217" i="1"/>
  <c r="N217" i="1"/>
  <c r="M217" i="1"/>
  <c r="L217" i="1"/>
  <c r="K217" i="1"/>
  <c r="O215" i="1"/>
  <c r="N215" i="1"/>
  <c r="M215" i="1"/>
  <c r="L215" i="1"/>
  <c r="K215" i="1"/>
  <c r="O213" i="1"/>
  <c r="N213" i="1"/>
  <c r="M213" i="1"/>
  <c r="L213" i="1"/>
  <c r="K213" i="1"/>
  <c r="O211" i="1"/>
  <c r="N211" i="1"/>
  <c r="M211" i="1"/>
  <c r="L211" i="1"/>
  <c r="K211" i="1"/>
  <c r="O209" i="1"/>
  <c r="N209" i="1"/>
  <c r="M209" i="1"/>
  <c r="L209" i="1"/>
  <c r="K209" i="1"/>
  <c r="O206" i="1"/>
  <c r="N206" i="1"/>
  <c r="M206" i="1"/>
  <c r="L206" i="1"/>
  <c r="K206" i="1"/>
  <c r="O204" i="1"/>
  <c r="N204" i="1"/>
  <c r="M204" i="1"/>
  <c r="L204" i="1"/>
  <c r="K204" i="1"/>
  <c r="O202" i="1"/>
  <c r="N202" i="1"/>
  <c r="M202" i="1"/>
  <c r="L202" i="1"/>
  <c r="K202" i="1"/>
  <c r="O199" i="1"/>
  <c r="N199" i="1"/>
  <c r="M199" i="1"/>
  <c r="L199" i="1"/>
  <c r="K199" i="1"/>
  <c r="O197" i="1"/>
  <c r="N197" i="1"/>
  <c r="M197" i="1"/>
  <c r="L197" i="1"/>
  <c r="K197" i="1"/>
  <c r="O195" i="1"/>
  <c r="N195" i="1"/>
  <c r="M195" i="1"/>
  <c r="L195" i="1"/>
  <c r="K195" i="1"/>
  <c r="O193" i="1"/>
  <c r="N193" i="1"/>
  <c r="M193" i="1"/>
  <c r="L193" i="1"/>
  <c r="K193" i="1"/>
  <c r="J193" i="1"/>
  <c r="I193" i="1"/>
  <c r="H193" i="1"/>
  <c r="G193" i="1"/>
  <c r="O191" i="1"/>
  <c r="N191" i="1"/>
  <c r="M191" i="1"/>
  <c r="L191" i="1"/>
  <c r="K191" i="1"/>
  <c r="J191" i="1"/>
  <c r="I191" i="1"/>
  <c r="H191" i="1"/>
  <c r="G191" i="1"/>
  <c r="O189" i="1"/>
  <c r="N189" i="1"/>
  <c r="M189" i="1"/>
  <c r="L189" i="1"/>
  <c r="K189" i="1"/>
  <c r="J189" i="1"/>
  <c r="I189" i="1"/>
  <c r="H189" i="1"/>
  <c r="G189" i="1"/>
  <c r="O187" i="1"/>
  <c r="N187" i="1"/>
  <c r="M187" i="1"/>
  <c r="L187" i="1"/>
  <c r="K187" i="1"/>
  <c r="J187" i="1"/>
  <c r="I187" i="1"/>
  <c r="H187" i="1"/>
  <c r="G187" i="1"/>
  <c r="O185" i="1"/>
  <c r="N185" i="1"/>
  <c r="M185" i="1"/>
  <c r="L185" i="1"/>
  <c r="K185" i="1"/>
  <c r="J185" i="1"/>
  <c r="I185" i="1"/>
  <c r="H185" i="1"/>
  <c r="G185" i="1"/>
  <c r="O183" i="1"/>
  <c r="N183" i="1"/>
  <c r="M183" i="1"/>
  <c r="L183" i="1"/>
  <c r="K183" i="1"/>
  <c r="J183" i="1"/>
  <c r="I183" i="1"/>
  <c r="H183" i="1"/>
  <c r="G183" i="1"/>
  <c r="O181" i="1"/>
  <c r="N181" i="1"/>
  <c r="M181" i="1"/>
  <c r="L181" i="1"/>
  <c r="K181" i="1"/>
  <c r="J181" i="1"/>
  <c r="I181" i="1"/>
  <c r="H181" i="1"/>
  <c r="G181" i="1"/>
  <c r="O179" i="1"/>
  <c r="N179" i="1"/>
  <c r="M179" i="1"/>
  <c r="L179" i="1"/>
  <c r="K179" i="1"/>
  <c r="J179" i="1"/>
  <c r="I179" i="1"/>
  <c r="H179" i="1"/>
  <c r="G179" i="1"/>
  <c r="O177" i="1"/>
  <c r="N177" i="1"/>
  <c r="M177" i="1"/>
  <c r="L177" i="1"/>
  <c r="K177" i="1"/>
  <c r="J177" i="1"/>
  <c r="I177" i="1"/>
  <c r="H177" i="1"/>
  <c r="G177" i="1"/>
  <c r="O175" i="1"/>
  <c r="N175" i="1"/>
  <c r="M175" i="1"/>
  <c r="L175" i="1"/>
  <c r="K175" i="1"/>
  <c r="J175" i="1"/>
  <c r="I175" i="1"/>
  <c r="H175" i="1"/>
  <c r="G175" i="1"/>
  <c r="O173" i="1"/>
  <c r="N173" i="1"/>
  <c r="M173" i="1"/>
  <c r="L173" i="1"/>
  <c r="K173" i="1"/>
  <c r="J173" i="1"/>
  <c r="I173" i="1"/>
  <c r="H173" i="1"/>
  <c r="G173" i="1"/>
  <c r="O171" i="1"/>
  <c r="N171" i="1"/>
  <c r="M171" i="1"/>
  <c r="L171" i="1"/>
  <c r="K171" i="1"/>
  <c r="J171" i="1"/>
  <c r="I171" i="1"/>
  <c r="H171" i="1"/>
  <c r="G171" i="1"/>
  <c r="O169" i="1"/>
  <c r="N169" i="1"/>
  <c r="M169" i="1"/>
  <c r="L169" i="1"/>
  <c r="K169" i="1"/>
  <c r="J169" i="1"/>
  <c r="I169" i="1"/>
  <c r="H169" i="1"/>
  <c r="G169" i="1"/>
  <c r="O167" i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3" i="1"/>
  <c r="N163" i="1"/>
  <c r="M163" i="1"/>
  <c r="L163" i="1"/>
  <c r="K163" i="1"/>
  <c r="J163" i="1"/>
  <c r="I163" i="1"/>
  <c r="H163" i="1"/>
  <c r="G163" i="1"/>
  <c r="O161" i="1"/>
  <c r="N161" i="1"/>
  <c r="M161" i="1"/>
  <c r="L161" i="1"/>
  <c r="K161" i="1"/>
  <c r="J161" i="1"/>
  <c r="I161" i="1"/>
  <c r="H161" i="1"/>
  <c r="G161" i="1"/>
  <c r="O159" i="1"/>
  <c r="N159" i="1"/>
  <c r="M159" i="1"/>
  <c r="L159" i="1"/>
  <c r="K159" i="1"/>
  <c r="J159" i="1"/>
  <c r="I159" i="1"/>
  <c r="H159" i="1"/>
  <c r="G159" i="1"/>
  <c r="O157" i="1"/>
  <c r="N157" i="1"/>
  <c r="M157" i="1"/>
  <c r="L157" i="1"/>
  <c r="K157" i="1"/>
  <c r="J157" i="1"/>
  <c r="I157" i="1"/>
  <c r="H157" i="1"/>
  <c r="G157" i="1"/>
  <c r="O153" i="1"/>
  <c r="N153" i="1"/>
  <c r="M153" i="1"/>
  <c r="L153" i="1"/>
  <c r="K153" i="1"/>
  <c r="J153" i="1"/>
  <c r="I153" i="1"/>
  <c r="H153" i="1"/>
  <c r="G153" i="1"/>
  <c r="O151" i="1"/>
  <c r="N151" i="1"/>
  <c r="M151" i="1"/>
  <c r="L151" i="1"/>
  <c r="K151" i="1"/>
  <c r="J151" i="1"/>
  <c r="I151" i="1"/>
  <c r="H151" i="1"/>
  <c r="G151" i="1"/>
  <c r="O149" i="1"/>
  <c r="N149" i="1"/>
  <c r="M149" i="1"/>
  <c r="L149" i="1"/>
  <c r="K149" i="1"/>
  <c r="J149" i="1"/>
  <c r="I149" i="1"/>
  <c r="H149" i="1"/>
  <c r="G149" i="1"/>
  <c r="O147" i="1"/>
  <c r="N147" i="1"/>
  <c r="M147" i="1"/>
  <c r="L147" i="1"/>
  <c r="K147" i="1"/>
  <c r="J147" i="1"/>
  <c r="I147" i="1"/>
  <c r="H147" i="1"/>
  <c r="G147" i="1"/>
  <c r="O145" i="1"/>
  <c r="N145" i="1"/>
  <c r="M145" i="1"/>
  <c r="L145" i="1"/>
  <c r="K145" i="1"/>
  <c r="J145" i="1"/>
  <c r="I145" i="1"/>
  <c r="H145" i="1"/>
  <c r="G145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7" i="1"/>
  <c r="N137" i="1"/>
  <c r="M137" i="1"/>
  <c r="L137" i="1"/>
  <c r="K137" i="1"/>
  <c r="J137" i="1"/>
  <c r="I137" i="1"/>
  <c r="H137" i="1"/>
  <c r="G137" i="1"/>
  <c r="O135" i="1"/>
  <c r="N135" i="1"/>
  <c r="M135" i="1"/>
  <c r="L135" i="1"/>
  <c r="K135" i="1"/>
  <c r="J135" i="1"/>
  <c r="I135" i="1"/>
  <c r="H135" i="1"/>
  <c r="G135" i="1"/>
  <c r="O133" i="1"/>
  <c r="N133" i="1"/>
  <c r="M133" i="1"/>
  <c r="L133" i="1"/>
  <c r="K133" i="1"/>
  <c r="J133" i="1"/>
  <c r="I133" i="1"/>
  <c r="H133" i="1"/>
  <c r="G133" i="1"/>
  <c r="O131" i="1"/>
  <c r="N131" i="1"/>
  <c r="M131" i="1"/>
  <c r="L131" i="1"/>
  <c r="K131" i="1"/>
  <c r="J131" i="1"/>
  <c r="I131" i="1"/>
  <c r="H131" i="1"/>
  <c r="G131" i="1"/>
  <c r="O129" i="1"/>
  <c r="N129" i="1"/>
  <c r="M129" i="1"/>
  <c r="L129" i="1"/>
  <c r="K129" i="1"/>
  <c r="J129" i="1"/>
  <c r="I129" i="1"/>
  <c r="H129" i="1"/>
  <c r="G129" i="1"/>
  <c r="O124" i="1"/>
  <c r="N124" i="1"/>
  <c r="M124" i="1"/>
  <c r="L124" i="1"/>
  <c r="K124" i="1"/>
  <c r="J124" i="1"/>
  <c r="I124" i="1"/>
  <c r="H124" i="1"/>
  <c r="G124" i="1"/>
  <c r="O122" i="1"/>
  <c r="N122" i="1"/>
  <c r="M122" i="1"/>
  <c r="L122" i="1"/>
  <c r="K122" i="1"/>
  <c r="J122" i="1"/>
  <c r="I122" i="1"/>
  <c r="H122" i="1"/>
  <c r="G122" i="1"/>
  <c r="O120" i="1"/>
  <c r="N120" i="1"/>
  <c r="M120" i="1"/>
  <c r="L120" i="1"/>
  <c r="K120" i="1"/>
  <c r="J120" i="1"/>
  <c r="I120" i="1"/>
  <c r="H120" i="1"/>
  <c r="G120" i="1"/>
  <c r="O118" i="1"/>
  <c r="N118" i="1"/>
  <c r="M118" i="1"/>
  <c r="L118" i="1"/>
  <c r="K118" i="1"/>
  <c r="J118" i="1"/>
  <c r="I118" i="1"/>
  <c r="H118" i="1"/>
  <c r="G118" i="1"/>
  <c r="O116" i="1"/>
  <c r="N116" i="1"/>
  <c r="M116" i="1"/>
  <c r="L116" i="1"/>
  <c r="K116" i="1"/>
  <c r="J116" i="1"/>
  <c r="I116" i="1"/>
  <c r="H116" i="1"/>
  <c r="G116" i="1"/>
  <c r="O114" i="1"/>
  <c r="N114" i="1"/>
  <c r="M114" i="1"/>
  <c r="L114" i="1"/>
  <c r="K114" i="1"/>
  <c r="J114" i="1"/>
  <c r="I114" i="1"/>
  <c r="H114" i="1"/>
  <c r="G114" i="1"/>
  <c r="O112" i="1"/>
  <c r="N112" i="1"/>
  <c r="M112" i="1"/>
  <c r="L112" i="1"/>
  <c r="K112" i="1"/>
  <c r="J112" i="1"/>
  <c r="I112" i="1"/>
  <c r="H112" i="1"/>
  <c r="G112" i="1"/>
  <c r="O110" i="1"/>
  <c r="N110" i="1"/>
  <c r="M110" i="1"/>
  <c r="L110" i="1"/>
  <c r="K110" i="1"/>
  <c r="J110" i="1"/>
  <c r="I110" i="1"/>
  <c r="H110" i="1"/>
  <c r="G110" i="1"/>
  <c r="O108" i="1"/>
  <c r="N108" i="1"/>
  <c r="M108" i="1"/>
  <c r="L108" i="1"/>
  <c r="K108" i="1"/>
  <c r="J108" i="1"/>
  <c r="I108" i="1"/>
  <c r="H108" i="1"/>
  <c r="G108" i="1"/>
  <c r="O106" i="1"/>
  <c r="N106" i="1"/>
  <c r="M106" i="1"/>
  <c r="L106" i="1"/>
  <c r="K106" i="1"/>
  <c r="J106" i="1"/>
  <c r="I106" i="1"/>
  <c r="H106" i="1"/>
  <c r="G106" i="1"/>
  <c r="O103" i="1"/>
  <c r="N103" i="1"/>
  <c r="M103" i="1"/>
  <c r="L103" i="1"/>
  <c r="K103" i="1"/>
  <c r="J103" i="1"/>
  <c r="I103" i="1"/>
  <c r="H103" i="1"/>
  <c r="G103" i="1"/>
  <c r="O101" i="1"/>
  <c r="N101" i="1"/>
  <c r="M101" i="1"/>
  <c r="L101" i="1"/>
  <c r="K101" i="1"/>
  <c r="J101" i="1"/>
  <c r="I101" i="1"/>
  <c r="H101" i="1"/>
  <c r="G101" i="1"/>
  <c r="O99" i="1"/>
  <c r="N99" i="1"/>
  <c r="M99" i="1"/>
  <c r="L99" i="1"/>
  <c r="K99" i="1"/>
  <c r="J99" i="1"/>
  <c r="I99" i="1"/>
  <c r="H99" i="1"/>
  <c r="G99" i="1"/>
  <c r="O97" i="1"/>
  <c r="N97" i="1"/>
  <c r="M97" i="1"/>
  <c r="L97" i="1"/>
  <c r="K97" i="1"/>
  <c r="J97" i="1"/>
  <c r="I97" i="1"/>
  <c r="H97" i="1"/>
  <c r="G97" i="1"/>
  <c r="O95" i="1"/>
  <c r="N95" i="1"/>
  <c r="M95" i="1"/>
  <c r="L95" i="1"/>
  <c r="K95" i="1"/>
  <c r="J95" i="1"/>
  <c r="I95" i="1"/>
  <c r="H95" i="1"/>
  <c r="G95" i="1"/>
  <c r="O93" i="1"/>
  <c r="N93" i="1"/>
  <c r="M93" i="1"/>
  <c r="L93" i="1"/>
  <c r="K93" i="1"/>
  <c r="J93" i="1"/>
  <c r="I93" i="1"/>
  <c r="H93" i="1"/>
  <c r="G93" i="1"/>
  <c r="O91" i="1"/>
  <c r="N91" i="1"/>
  <c r="M91" i="1"/>
  <c r="L91" i="1"/>
  <c r="K91" i="1"/>
  <c r="J91" i="1"/>
  <c r="I91" i="1"/>
  <c r="H91" i="1"/>
  <c r="G91" i="1"/>
  <c r="O89" i="1"/>
  <c r="N89" i="1"/>
  <c r="M89" i="1"/>
  <c r="L89" i="1"/>
  <c r="K89" i="1"/>
  <c r="J89" i="1"/>
  <c r="I89" i="1"/>
  <c r="H89" i="1"/>
  <c r="G89" i="1"/>
  <c r="O87" i="1"/>
  <c r="N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O83" i="1"/>
  <c r="N83" i="1"/>
  <c r="M83" i="1"/>
  <c r="L83" i="1"/>
  <c r="K83" i="1"/>
  <c r="J83" i="1"/>
  <c r="I83" i="1"/>
  <c r="H83" i="1"/>
  <c r="G83" i="1"/>
  <c r="O81" i="1"/>
  <c r="N81" i="1"/>
  <c r="M81" i="1"/>
  <c r="L81" i="1"/>
  <c r="K81" i="1"/>
  <c r="J81" i="1"/>
  <c r="I81" i="1"/>
  <c r="H81" i="1"/>
  <c r="G81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1" i="1"/>
  <c r="N71" i="1"/>
  <c r="M71" i="1"/>
  <c r="L71" i="1"/>
  <c r="K71" i="1"/>
  <c r="J71" i="1"/>
  <c r="I71" i="1"/>
  <c r="H71" i="1"/>
  <c r="G71" i="1"/>
  <c r="O69" i="1"/>
  <c r="N69" i="1"/>
  <c r="M69" i="1"/>
  <c r="L69" i="1"/>
  <c r="K69" i="1"/>
  <c r="J69" i="1"/>
  <c r="I69" i="1"/>
  <c r="H69" i="1"/>
  <c r="G69" i="1"/>
  <c r="O67" i="1"/>
  <c r="N67" i="1"/>
  <c r="M67" i="1"/>
  <c r="L67" i="1"/>
  <c r="K67" i="1"/>
  <c r="J67" i="1"/>
  <c r="I67" i="1"/>
  <c r="H67" i="1"/>
  <c r="G67" i="1"/>
  <c r="O65" i="1"/>
  <c r="N65" i="1"/>
  <c r="M65" i="1"/>
  <c r="L65" i="1"/>
  <c r="K65" i="1"/>
  <c r="J65" i="1"/>
  <c r="I65" i="1"/>
  <c r="H65" i="1"/>
  <c r="G65" i="1"/>
  <c r="O63" i="1"/>
  <c r="N63" i="1"/>
  <c r="M63" i="1"/>
  <c r="L63" i="1"/>
  <c r="K63" i="1"/>
  <c r="J63" i="1"/>
  <c r="I63" i="1"/>
  <c r="H63" i="1"/>
  <c r="G63" i="1"/>
  <c r="O61" i="1"/>
  <c r="N61" i="1"/>
  <c r="M61" i="1"/>
  <c r="L61" i="1"/>
  <c r="K61" i="1"/>
  <c r="J61" i="1"/>
  <c r="I61" i="1"/>
  <c r="H61" i="1"/>
  <c r="G61" i="1"/>
  <c r="O59" i="1"/>
  <c r="N59" i="1"/>
  <c r="M59" i="1"/>
  <c r="L59" i="1"/>
  <c r="K59" i="1"/>
  <c r="J59" i="1"/>
  <c r="I59" i="1"/>
  <c r="H59" i="1"/>
  <c r="G59" i="1"/>
  <c r="O57" i="1"/>
  <c r="N57" i="1"/>
  <c r="M57" i="1"/>
  <c r="L57" i="1"/>
  <c r="K57" i="1"/>
  <c r="J57" i="1"/>
  <c r="I57" i="1"/>
  <c r="H57" i="1"/>
  <c r="G57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N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5" i="1"/>
  <c r="N45" i="1"/>
  <c r="M45" i="1"/>
  <c r="L45" i="1"/>
  <c r="K45" i="1"/>
  <c r="J45" i="1"/>
  <c r="I45" i="1"/>
  <c r="H45" i="1"/>
  <c r="G45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7" i="1"/>
  <c r="N37" i="1"/>
  <c r="M37" i="1"/>
  <c r="L37" i="1"/>
  <c r="K37" i="1"/>
  <c r="J37" i="1"/>
  <c r="I37" i="1"/>
  <c r="H37" i="1"/>
  <c r="G37" i="1"/>
  <c r="O35" i="1"/>
  <c r="N35" i="1"/>
  <c r="M35" i="1"/>
  <c r="L35" i="1"/>
  <c r="K35" i="1"/>
  <c r="J35" i="1"/>
  <c r="I35" i="1"/>
  <c r="H35" i="1"/>
  <c r="G35" i="1"/>
  <c r="O33" i="1"/>
  <c r="N33" i="1"/>
  <c r="M33" i="1"/>
  <c r="L33" i="1"/>
  <c r="K33" i="1"/>
  <c r="J33" i="1"/>
  <c r="I33" i="1"/>
  <c r="H33" i="1"/>
  <c r="G33" i="1"/>
  <c r="O31" i="1"/>
  <c r="N31" i="1"/>
  <c r="M31" i="1"/>
  <c r="L31" i="1"/>
  <c r="K31" i="1"/>
  <c r="J31" i="1"/>
  <c r="I31" i="1"/>
  <c r="H31" i="1"/>
  <c r="G31" i="1"/>
  <c r="O29" i="1"/>
  <c r="N29" i="1"/>
  <c r="M29" i="1"/>
  <c r="L29" i="1"/>
  <c r="K29" i="1"/>
  <c r="J29" i="1"/>
  <c r="I29" i="1"/>
  <c r="H29" i="1"/>
  <c r="G29" i="1"/>
  <c r="O27" i="1"/>
  <c r="N27" i="1"/>
  <c r="M27" i="1"/>
  <c r="L27" i="1"/>
  <c r="K27" i="1"/>
  <c r="J27" i="1"/>
  <c r="I27" i="1"/>
  <c r="H27" i="1"/>
  <c r="G27" i="1"/>
  <c r="O25" i="1"/>
  <c r="N25" i="1"/>
  <c r="M25" i="1"/>
  <c r="L25" i="1"/>
  <c r="K25" i="1"/>
  <c r="J25" i="1"/>
  <c r="I25" i="1"/>
  <c r="H25" i="1"/>
  <c r="G25" i="1"/>
  <c r="O23" i="1"/>
  <c r="N23" i="1"/>
  <c r="M23" i="1"/>
  <c r="L23" i="1"/>
  <c r="K23" i="1"/>
  <c r="J23" i="1"/>
  <c r="I23" i="1"/>
  <c r="H23" i="1"/>
  <c r="G23" i="1"/>
  <c r="O14" i="1"/>
  <c r="N14" i="1"/>
  <c r="M14" i="1"/>
  <c r="L14" i="1"/>
  <c r="K14" i="1"/>
  <c r="J14" i="1"/>
  <c r="I14" i="1"/>
  <c r="H14" i="1"/>
  <c r="G14" i="1"/>
  <c r="O12" i="1"/>
  <c r="N12" i="1"/>
  <c r="M12" i="1"/>
  <c r="L12" i="1"/>
  <c r="K12" i="1"/>
  <c r="J12" i="1"/>
  <c r="I12" i="1"/>
  <c r="H12" i="1"/>
  <c r="G12" i="1"/>
  <c r="O10" i="1"/>
  <c r="N10" i="1"/>
  <c r="M10" i="1"/>
  <c r="L10" i="1"/>
  <c r="K10" i="1"/>
  <c r="J10" i="1"/>
  <c r="I10" i="1"/>
  <c r="H10" i="1"/>
  <c r="G10" i="1"/>
  <c r="O8" i="1"/>
  <c r="N8" i="1"/>
  <c r="M8" i="1"/>
  <c r="L8" i="1"/>
  <c r="K8" i="1"/>
  <c r="J8" i="1"/>
  <c r="I8" i="1"/>
  <c r="H8" i="1"/>
  <c r="G8" i="1"/>
  <c r="N250" i="1" l="1"/>
  <c r="O250" i="1"/>
  <c r="H250" i="1"/>
  <c r="I250" i="1"/>
  <c r="G250" i="1"/>
  <c r="K250" i="1"/>
  <c r="J250" i="1"/>
  <c r="L250" i="1"/>
  <c r="M250" i="1"/>
</calcChain>
</file>

<file path=xl/sharedStrings.xml><?xml version="1.0" encoding="utf-8"?>
<sst xmlns="http://schemas.openxmlformats.org/spreadsheetml/2006/main" count="1075" uniqueCount="495">
  <si>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</si>
  <si>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</si>
  <si>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</si>
  <si>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</si>
  <si>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</si>
  <si>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</si>
  <si>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</si>
  <si>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</si>
  <si>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</si>
  <si>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04.DP.00.03.OT - CONVENIO CESION MATERIAL CADAVERICO UMH</t>
  </si>
  <si>
    <t>122A - DIRECCIÓN Y SERVICIOS GENERALES. FINANCIACIÓN AFECTADA</t>
  </si>
  <si>
    <t>228.00 - GASTOS DERIVADOS DE CONVENIOS O CONCIERTOS CON OTRAS ENTIDAD</t>
  </si>
  <si>
    <t>484.05 - ACCIONES IMPULSO INTERNACIONALIZACIÓN</t>
  </si>
  <si>
    <t>73.02 - SERVICIO DE INNOVACIÓN Y PLANIFICACIÓN TECNOLÓGICA</t>
  </si>
  <si>
    <t>4210.2 - INNOVACIÓN DOCENTE</t>
  </si>
  <si>
    <t>Denominación</t>
  </si>
  <si>
    <t>Económica</t>
  </si>
  <si>
    <t>Funcional</t>
  </si>
  <si>
    <t>Orgánica</t>
  </si>
  <si>
    <t>bolsa</t>
  </si>
  <si>
    <t>00.00 - GESTIÓN GENERAL4220.6 - ENSEÑANZA UNIVERSITARIA. FINANCIACIÓN NO AFECTADA2</t>
  </si>
  <si>
    <t>00.00 - GESTIÓN GENERAL5411.0.07 - FEDER 2013-2016 ANUALIDAD 20169</t>
  </si>
  <si>
    <t>00.00 - GESTIÓN GENERAL5411.6.99 - REMANENTES INVERSION6</t>
  </si>
  <si>
    <t>00.00 - GESTIÓN GENERAL5419.9.99 - INCORPORACIÓN REMANENTES6</t>
  </si>
  <si>
    <t>04.00 - VICERRECTORADO DE INVESTIGACIÓN Y TRANSFERENCIA1220 - DIRECCIÓN Y SERVICIOS GENERALES. FINANCIACIÓN NO AFECTADA2</t>
  </si>
  <si>
    <t>04.00 - VICERRECTORADO DE INVESTIGACIÓN Y TRANSFERENCIA1220.8 - DIRECCIÓN Y SERVICIOS GENERALES. FINANCIACIÓN NO AFECTADA2</t>
  </si>
  <si>
    <t>04.00 - VICERRECTORADO DE INVESTIGACIÓN Y TRANSFERENCIA4220.0.02 - MATERIAL NUEVOS TITULOS DE GRADO481.03</t>
  </si>
  <si>
    <t>04.00 - VICERRECTORADO DE INVESTIGACIÓN Y TRANSFERENCIA4220.0.93 - ACCIONES CON ESTUDIANTES481.03</t>
  </si>
  <si>
    <t>04.00 - VICERRECTORADO DE INVESTIGACIÓN Y TRANSFERENCIA4220.0.94 - ACCIONES CON ESTUDIANTES481.03</t>
  </si>
  <si>
    <t>04.00 - VICERRECTORADO DE INVESTIGACIÓN Y TRANSFERENCIA4220.0.96 - ACCIONES CON ESTUDIANTES481.03</t>
  </si>
  <si>
    <t>04.00 - VICERRECTORADO DE INVESTIGACIÓN Y TRANSFERENCIA5410 - INVESTIGACIÓN CIENTÍFICA, TÉCNICA Y APLICADA. FINANCIACIÓN NO AFECTADA481.31</t>
  </si>
  <si>
    <t>04.00 - VICERRECTORADO DE INVESTIGACIÓN Y TRANSFERENCIA5410 - INVESTIGACIÓN CIENTÍFICA, TÉCNICA Y APLICADA. FINANCIACIÓN NO AFECTADA481.33</t>
  </si>
  <si>
    <t>04.00 - VICERRECTORADO DE INVESTIGACIÓN Y TRANSFERENCIA5410 - INVESTIGACIÓN CIENTÍFICA, TÉCNICA Y APLICADA. FINANCIACIÓN NO AFECTADA481.37</t>
  </si>
  <si>
    <t>04.00 - VICERRECTORADO DE INVESTIGACIÓN Y TRANSFERENCIA5410 - INVESTIGACIÓN CIENTÍFICA, TÉCNICA Y APLICADA. FINANCIACIÓN NO AFECTADA481.38</t>
  </si>
  <si>
    <t>04.00 - VICERRECTORADO DE INVESTIGACIÓN Y TRANSFERENCIA5410 - INVESTIGACIÓN CIENTÍFICA, TÉCNICA Y APLICADA. FINANCIACIÓN NO AFECTADA481.39</t>
  </si>
  <si>
    <t>04.00 - VICERRECTORADO DE INVESTIGACIÓN Y TRANSFERENCIA5410 - INVESTIGACIÓN CIENTÍFICA, TÉCNICA Y APLICADA. FINANCIACIÓN NO AFECTADA481.40</t>
  </si>
  <si>
    <t>04.00 - VICERRECTORADO DE INVESTIGACIÓN Y TRANSFERENCIA5410 - INVESTIGACIÓN CIENTÍFICA, TÉCNICA Y APLICADA. FINANCIACIÓN NO AFECTADA481.42</t>
  </si>
  <si>
    <t>04.00 - VICERRECTORADO DE INVESTIGACIÓN Y TRANSFERENCIA5410 - INVESTIGACIÓN CIENTÍFICA, TÉCNICA Y APLICADA. FINANCIACIÓN NO AFECTADA481.43</t>
  </si>
  <si>
    <t>04.00 - VICERRECTORADO DE INVESTIGACIÓN Y TRANSFERENCIA5410 - INVESTIGACIÓN CIENTÍFICA, TÉCNICA Y APLICADA. FINANCIACIÓN NO AFECTADA481.45</t>
  </si>
  <si>
    <t>04.00 - VICERRECTORADO DE INVESTIGACIÓN Y TRANSFERENCIA5410 - INVESTIGACIÓN CIENTÍFICA, TÉCNICA Y APLICADA. FINANCIACIÓN NO AFECTADA481.46</t>
  </si>
  <si>
    <t>04.00 - VICERRECTORADO DE INVESTIGACIÓN Y TRANSFERENCIA5410 - INVESTIGACIÓN CIENTÍFICA, TÉCNICA Y APLICADA. FINANCIACIÓN NO AFECTADA481.47</t>
  </si>
  <si>
    <t>04.00 - VICERRECTORADO DE INVESTIGACIÓN Y TRANSFERENCIA5410 - INVESTIGACIÓN CIENTÍFICA, TÉCNICA Y APLICADA. FINANCIACIÓN NO AFECTADA481.50</t>
  </si>
  <si>
    <t>04.00 - VICERRECTORADO DE INVESTIGACIÓN Y TRANSFERENCIA5410 - INVESTIGACIÓN CIENTÍFICA, TÉCNICA Y APLICADA. FINANCIACIÓN NO AFECTADA481.54</t>
  </si>
  <si>
    <t>04.00 - VICERRECTORADO DE INVESTIGACIÓN Y TRANSFERENCIA5410 - INVESTIGACIÓN CIENTÍFICA, TÉCNICA Y APLICADA. FINANCIACIÓN NO AFECTADA481.56</t>
  </si>
  <si>
    <t>04.00 - VICERRECTORADO DE INVESTIGACIÓN Y TRANSFERENCIA5410 - INVESTIGACIÓN CIENTÍFICA, TÉCNICA Y APLICADA. FINANCIACIÓN NO AFECTADA482.00</t>
  </si>
  <si>
    <t>04.00 - VICERRECTORADO DE INVESTIGACIÓN Y TRANSFERENCIA5410.0.01 - INVESTIGACIÓN CIENTÍFICA, TÉCNICA Y APLICADA. FINANCIACIÓN NO AFECTADA6</t>
  </si>
  <si>
    <t>04.00 - VICERRECTORADO DE INVESTIGACIÓN Y TRANSFERENCIA5410.0.07 - GASTOS INTERESES PRÉSTAMO9</t>
  </si>
  <si>
    <t>04.00 - VICERRECTORADO DE INVESTIGACIÓN Y TRANSFERENCIA5410.0.50 - CONVENIO SANTANDER481.92</t>
  </si>
  <si>
    <t>04.00 - VICERRECTORADO DE INVESTIGACIÓN Y TRANSFERENCIA5410.0.50 - CONVENIO SANTANDER483.04</t>
  </si>
  <si>
    <t>04.00 - VICERRECTORADO DE INVESTIGACIÓN Y TRANSFERENCIA5410.0.90 - INVESTIGACIÓN CIENTÍFICA, TÉCNICA Y APLICADA. FINANCIACIÓN NO AFECTADA481.33</t>
  </si>
  <si>
    <t>04.00 - VICERRECTORADO DE INVESTIGACIÓN Y TRANSFERENCIA5410.0.90 - INVESTIGACIÓN CIENTÍFICA, TÉCNICA Y APLICADA. FINANCIACIÓN NO AFECTADA481.39</t>
  </si>
  <si>
    <t>04.00 - VICERRECTORADO DE INVESTIGACIÓN Y TRANSFERENCIA5410.0.90 - INVESTIGACIÓN CIENTÍFICA, TÉCNICA Y APLICADA. FINANCIACIÓN NO AFECTADA481.42</t>
  </si>
  <si>
    <t>04.00 - VICERRECTORADO DE INVESTIGACIÓN Y TRANSFERENCIA5410.0.90 - INVESTIGACIÓN CIENTÍFICA, TÉCNICA Y APLICADA. FINANCIACIÓN NO AFECTADA481.43</t>
  </si>
  <si>
    <t>04.00 - VICERRECTORADO DE INVESTIGACIÓN Y TRANSFERENCIA5410.0.90 - INVESTIGACIÓN CIENTÍFICA, TÉCNICA Y APLICADA. FINANCIACIÓN NO AFECTADA481.47</t>
  </si>
  <si>
    <t>04.00 - VICERRECTORADO DE INVESTIGACIÓN Y TRANSFERENCIA5410.0.90 - INVESTIGACIÓN CIENTÍFICA, TÉCNICA Y APLICADA. FINANCIACIÓN NO AFECTADA481.50</t>
  </si>
  <si>
    <t>04.00 - VICERRECTORADO DE INVESTIGACIÓN Y TRANSFERENCIA5410.0.90 - INVESTIGACIÓN CIENTÍFICA, TÉCNICA Y APLICADA. FINANCIACIÓN NO AFECTADA481.54</t>
  </si>
  <si>
    <t>04.00 - VICERRECTORADO DE INVESTIGACIÓN Y TRANSFERENCIA5410.0.90 - INVESTIGACIÓN CIENTÍFICA, TÉCNICA Y APLICADA. FINANCIACIÓN NO AFECTADA481.56</t>
  </si>
  <si>
    <t>04.00 - VICERRECTORADO DE INVESTIGACIÓN Y TRANSFERENCIA5410.0.91 - REMANENTES6</t>
  </si>
  <si>
    <t>04.00 - VICERRECTORADO DE INVESTIGACIÓN Y TRANSFERENCIA5410.1 - INVESTIGACIÓN CIENTÍFICA, TÉCNICA Y APLICADA. FINANCIACIÓN NO AFECTADA481.46</t>
  </si>
  <si>
    <t>04.00 - VICERRECTORADO DE INVESTIGACIÓN Y TRANSFERENCIA5410.1 - INVESTIGACIÓN CIENTÍFICA, TÉCNICA Y APLICADA. FINANCIACIÓN NO AFECTADA6</t>
  </si>
  <si>
    <t>04.00 - VICERRECTORADO DE INVESTIGACIÓN Y TRANSFERENCIA5410.1.01 - INVESTIGACIÓN CIENTÍFICA Y TÉCNICA481.00</t>
  </si>
  <si>
    <t>04.00 - VICERRECTORADO DE INVESTIGACIÓN Y TRANSFERENCIA5410.1.01 - INVESTIGACIÓN CIENTÍFICA Y TÉCNICA481.12</t>
  </si>
  <si>
    <t>04.00 - VICERRECTORADO DE INVESTIGACIÓN Y TRANSFERENCIA5410.1.90 - INVERSIONES REMANENTES481.46</t>
  </si>
  <si>
    <t>04.00 - VICERRECTORADO DE INVESTIGACIÓN Y TRANSFERENCIA5410.1.91 - INVESTIGACION CIENTIFICO TECNICA481.11</t>
  </si>
  <si>
    <t>04.00 - VICERRECTORADO DE INVESTIGACIÓN Y TRANSFERENCIA5410.2 - INVESTIGACIÓN CIENTÍFICA, TÉCNICA Y APLICADA. FINANCIACIÓN NO AFECTADA2</t>
  </si>
  <si>
    <t>04.00 - VICERRECTORADO DE INVESTIGACIÓN Y TRANSFERENCIA5410.3 - INVESTIGACIÓN CIENTÍFICA, TÉCNICA Y APLICADA. FINANCIACIÓN NO AFECTADA2</t>
  </si>
  <si>
    <t>04.00 - VICERRECTORADO DE INVESTIGACIÓN Y TRANSFERENCIA5410.3.90 - INVERSIONES FONDOS PROPIOS2</t>
  </si>
  <si>
    <t>04.00 - VICERRECTORADO DE INVESTIGACIÓN Y TRANSFERENCIA5410.4 - INVESTIGACIÓN CIENTÍFICA, TÉCNICA Y APLICADA. FINANCIACIÓN NO AFECTADA2</t>
  </si>
  <si>
    <t>04.00 - VICERRECTORADO DE INVESTIGACIÓN Y TRANSFERENCIA5410.5 - INVESTIGACIÓN CIENTÍFICA, TÉCNICA Y APLICADA. FINANCIACIÓN NO AFECTADA2</t>
  </si>
  <si>
    <t>04.00 - VICERRECTORADO DE INVESTIGACIÓN Y TRANSFERENCIA5410.5.01 - INVESTIGACIÓN CIENTÍFICA, TÉCNICA Y APLICADA. FINANCIACIÓN NO AFECTADA2</t>
  </si>
  <si>
    <t>04.00 - VICERRECTORADO DE INVESTIGACIÓN Y TRANSFERENCIA5410.5.02 - INVESTIGACIÓN CIENTÍFICA, TÉCNICA Y APLICADA. FINANCIACIÓN NO AFECTADA2</t>
  </si>
  <si>
    <t>04.00 - VICERRECTORADO DE INVESTIGACIÓN Y TRANSFERENCIA5411.0 - ACTIVIDADES DE INVESTIGACIÓN481.00</t>
  </si>
  <si>
    <t>04.00 - VICERRECTORADO DE INVESTIGACIÓN Y TRANSFERENCIA5411.0 - ACTIVIDADES DE INVESTIGACIÓN481.03</t>
  </si>
  <si>
    <t>04.00 - VICERRECTORADO DE INVESTIGACIÓN Y TRANSFERENCIA5411.0 - ACTIVIDADES DE INVESTIGACIÓN6</t>
  </si>
  <si>
    <t>04.00 - VICERRECTORADO DE INVESTIGACIÓN Y TRANSFERENCIA5411.0.01 - investigacion cientifica y tecnica2</t>
  </si>
  <si>
    <t>04.00 - VICERRECTORADO DE INVESTIGACIÓN Y TRANSFERENCIA5411.0.04 - ACCIONES DE IMPULSO A LA MOVILIDAD DEL PDI+PI484.09</t>
  </si>
  <si>
    <t>04.00 - VICERRECTORADO DE INVESTIGACIÓN Y TRANSFERENCIA5411.0.05 - AYUDAS A PROYECTOS DE INVESTIGACIÓN484.05</t>
  </si>
  <si>
    <t>04.00 - VICERRECTORADO DE INVESTIGACIÓN Y TRANSFERENCIA5411.0.06 - ACCIONES DE IMPULSO A LA DIFUSIÓN DE LA CIENCIA, LA TECNOLOGÍA Y LA INNOVACIÓN484.05</t>
  </si>
  <si>
    <t>04.00 - VICERRECTORADO DE INVESTIGACIÓN Y TRANSFERENCIA5411.0.2 - INVESTIGACIÓN CIENTÍFICA Y TÉCNICA481.03</t>
  </si>
  <si>
    <t>04.00 - VICERRECTORADO DE INVESTIGACIÓN Y TRANSFERENCIA5411.0.20 - INVESTIGACIÓN CIENTÍFICA Y TÉCNICA481.03</t>
  </si>
  <si>
    <t>04.00 - VICERRECTORADO DE INVESTIGACIÓN Y TRANSFERENCIA5411.0.90 - PREMIOS MARATÓN Y SPRINT DE CREACIÓN DE EMPRESAS UMH481.03</t>
  </si>
  <si>
    <t>04.00 - VICERRECTORADO DE INVESTIGACIÓN Y TRANSFERENCIA5411.2.20 - FONDOS FEDER ANUALIDAD 20199</t>
  </si>
  <si>
    <t>04.00 - VICERRECTORADO DE INVESTIGACIÓN Y TRANSFERENCIA5411.3.01 - PROGRAMA RECUALIFICACIÓN SUE481.35</t>
  </si>
  <si>
    <t>04.00 - VICERRECTORADO DE INVESTIGACIÓN Y TRANSFERENCIA5411.5 - INVESTIGACIÓN CIENTÍFICA Y TÉCNICA481.94</t>
  </si>
  <si>
    <t>04.00 - VICERRECTORADO DE INVESTIGACIÓN Y TRANSFERENCIA5411.5.90 - INVESTIGACION CIENTIFICO TECNICA481.94</t>
  </si>
  <si>
    <t>04.00 - VICERRECTORADO DE INVESTIGACIÓN Y TRANSFERENCIA5411.6 - Investigación Cientifica y Técnica481.36</t>
  </si>
  <si>
    <t>04.00 - VICERRECTORADO DE INVESTIGACIÓN Y TRANSFERENCIA5411.6.90 - INVESTIGACION CIENTIFICO TECNICA481.36</t>
  </si>
  <si>
    <t>04.00 - VICERRECTORADO DE INVESTIGACIÓN Y TRANSFERENCIA5411.8.01 - INVESTIGACIÓN CIENTÍFICA, TÉCNICA Y APLICADA. FINANCIACIÓN NO AFECTADA2</t>
  </si>
  <si>
    <t>04.00 - VICERRECTORADO DE INVESTIGACIÓN Y TRANSFERENCIA5411.8.01 - INVESTIGACIÓN CIENTÍFICA, TÉCNICA Y APLICADA. FINANCIACIÓN NO AFECTADA6</t>
  </si>
  <si>
    <t>04.00 - VICERRECTORADO DE INVESTIGACIÓN Y TRANSFERENCIA5411.8.02 - INVESTIGACIÓN CIENTÍFICA, TÉCNICA Y APLICADA. FINANCIACIÓN NO AFECTADA2</t>
  </si>
  <si>
    <t>04.00 - VICERRECTORADO DE INVESTIGACIÓN Y TRANSFERENCIA5411.8.02 - INVESTIGACIÓN CIENTÍFICA, TÉCNICA Y APLICADA. FINANCIACIÓN NO AFECTADA6</t>
  </si>
  <si>
    <t>04.00 - VICERRECTORADO DE INVESTIGACIÓN Y TRANSFERENCIA5412.0 - INVESTIGACIÓN484.09</t>
  </si>
  <si>
    <t>04.00 - VICERRECTORADO DE INVESTIGACIÓN Y TRANSFERENCIA5412.0.90 - INVESTIGACION CIENTIFICO TECNICA484.09</t>
  </si>
  <si>
    <t>04.00 - VICERRECTORADO DE INVESTIGACIÓN Y TRANSFERENCIA5420.0.01 - INVESTIGACIÓN APLICADA Y TRANSFERENCIA481.06</t>
  </si>
  <si>
    <t>04.00 - VICERRECTORADO DE INVESTIGACIÓN Y TRANSFERENCIA5420.0.04 - INVESTIGACIÓN APLICADA Y TRANSFERENCIA481.06</t>
  </si>
  <si>
    <t>04.00 - VICERRECTORADO DE INVESTIGACIÓN Y TRANSFERENCIA5420.4 - INVESTIGACIÓN APLICADA Y TRANSFERENCIA2</t>
  </si>
  <si>
    <t>04.00 - VICERRECTORADO DE INVESTIGACIÓN Y TRANSFERENCIA5421.0 - Investigación Aplicada y Transferencia481.00</t>
  </si>
  <si>
    <t>04.00 - VICERRECTORADO DE INVESTIGACIÓN Y TRANSFERENCIA5421.0.01 - INVESTIGACION APLICADA Y TRANSFERENCIA471.11</t>
  </si>
  <si>
    <t>04.00 - VICERRECTORADO DE INVESTIGACIÓN Y TRANSFERENCIA5421.0.02 - INVESTIGACIÓN APLICADA Y TRANSFERENCIA2</t>
  </si>
  <si>
    <t>04.00 - VICERRECTORADO DE INVESTIGACIÓN Y TRANSFERENCIA5421.0.03 - INVESTIGACIÓN APLICADA Y TRANSFERENCIA481.06</t>
  </si>
  <si>
    <t>04.00 - VICERRECTORADO DE INVESTIGACIÓN Y TRANSFERENCIA5421.0.04 - INVESTIGACIÓN APLICADA Y TRANSFERENCIA481.06</t>
  </si>
  <si>
    <t>04.00 - VICERRECTORADO DE INVESTIGACIÓN Y TRANSFERENCIA5421.0.06 - INVESTIGACIÓN APLICADA Y TRANSFERENCIA481.06</t>
  </si>
  <si>
    <t>04.00 - VICERRECTORADO DE INVESTIGACIÓN Y TRANSFERENCIA5421.0.08 - INVESTIGACIÓN APLICADA Y TRANSFERENCIA481.06</t>
  </si>
  <si>
    <t>04.03 - SERVICIO DE INNOVACIÓN ANATÓMICA5410.1 - INVESTIGACIÓN CIENTÍFICA, TÉCNICA Y APLICADA. FINANCIACIÓN NO AFECTADA2</t>
  </si>
  <si>
    <t>04.03 - SERVICIO DE INNOVACIÓN ANATÓMICA5410.1.90 - INVERSIONES REMANENTES2</t>
  </si>
  <si>
    <t>04.03 - SERVICIO DE INNOVACIÓN ANATÓMICA5410.3 - INVESTIGACIÓN CIENTÍFICA, TÉCNICA Y APLICADA. FINANCIACIÓN NO AFECTADA2</t>
  </si>
  <si>
    <t>04.DP.00.03.OT - CONVENIO CESION MATERIAL CADAVERICO UMH122A - DIRECCIÓN Y SERVICIOS GENERALES. FINANCIACIÓN AFECTADA2</t>
  </si>
  <si>
    <t>04.FK.00.00.FC - FONDO DE CONTINGENCIA: ACUERDO CONSEJO DE GOBIERNO 3/12/2008541A - INVESTIGACIÓN CIENTÍFICA, TÉCNICA Y APLICADA. FINANCIACIÓN AFECTADA6</t>
  </si>
  <si>
    <t>04.FK.00.50.OT - FINANCIACION DE LA ACREDITACION DE LOS LABORATORIOS DE VEHICULOS Y NEUMATICOS541A - INVESTIGACIÓN CIENTÍFICA, TÉCNICA Y APLICADA. FINANCIACIÓN AFECTADA6</t>
  </si>
  <si>
    <t>04.FK.00.53.OT - INCORPORACIÓN DE REMANENTES PROGRAMAS EUROPEOS INTERNACIONALES541A - INVESTIGACIÓN CIENTÍFICA, TÉCNICA Y APLICADA. FINANCIACIÓN AFECTADA6</t>
  </si>
  <si>
    <t>04.FK.00.55.OT - PARA APLICACIÓN RDL20/2012 EN CONTRATOS DE ART. 83541A - INVESTIGACIÓN CIENTÍFICA, TÉCNICA Y APLICADA. FINANCIACIÓN AFECTADA6</t>
  </si>
  <si>
    <t>04.FK.00.58.OT - FONDO PRO-EMPRENDEDORES541A - INVESTIGACIÓN CIENTÍFICA, TÉCNICA Y APLICADA. FINANCIACIÓN AFECTADA6</t>
  </si>
  <si>
    <t>04.FK.00.59.OT - PLAN IMPULSA I+D+I541A - INVESTIGACIÓN CIENTÍFICA, TÉCNICA Y APLICADA. FINANCIACIÓN AFECTADA6</t>
  </si>
  <si>
    <t>04.FK.00.77.PT - REGALÍAS 20542A - Investigación Aplicada y Transferencia6</t>
  </si>
  <si>
    <t>04.FK.00.78.PT - REGALÍAS 30542A - Investigación Aplicada y Transferencia6</t>
  </si>
  <si>
    <t>04.FK.00.93.OT - PROYECTO PILOTO PARA LA INNOVACIÓN Y MODERNIZACIÓN DE LA GESTIÓN DE LOS PROGRAMAS DE DOCTORADO.122A - DIRECCIÓN Y SERVICIOS GENERALES. FINANCIACIÓN AFECTADA2</t>
  </si>
  <si>
    <t>04.FK.00.GI.GI - COSTES INDIRECTOS REVERTIDOS PARA LA GESTION DIRECTA DEL PROFESOR541A - INVESTIGACIÓN CIENTÍFICA, TÉCNICA Y APLICADA. FINANCIACIÓN AFECTADA6</t>
  </si>
  <si>
    <t>04.FK.01.06.IA - FOMENT D¿ACTIVITATS EN MATÈRIA DE TRANSPARÈNCIA, ACCÉS A LA INFORMACIÓ PÚBLICA, BON GOVERN, DADES OBERTES I INTEGRITAT INSTITUCIONAL, EXERCICI 2020.541A - INVESTIGACIÓN CIENTÍFICA, TÉCNICA Y APLICADA. FINANCIACIÓN AFECTADA6</t>
  </si>
  <si>
    <t>04.FK.01.08.IA - FOMENTO DE ACTIVIDADES EN MATERIA DE PARTICIPACIÓN CIUDADANA Y FOMENTO DEL ASOCIACIONISMO, DURANTE EL EJERCICIO 2021.541A - INVESTIGACIÓN CIENTÍFICA, TÉCNICA Y APLICADA. FINANCIACIÓN AFECTADA6</t>
  </si>
  <si>
    <t>04.FK.01.10.IE - Impulso de la Estrategia para el Fortalecimiento y Gestión de la Internacionalización de la Investigación en el Ámbito de la Salud541A - INVESTIGACIÓN CIENTÍFICA, TÉCNICA Y APLICADA. FINANCIACIÓN AFECTADA6</t>
  </si>
  <si>
    <t>04.FK.01.12.IA - FOMENTO DE ACTIVIDADES EN MATERIA DE TRANSPARENCIA, ACCESO A LA INFORMACIÓN PÚBLICA, BUEN GOBIERNO, DATOS ABIERTOS E INTEGRIDAD INSTITUCIONAL541A - INVESTIGACIÓN CIENTÍFICA, TÉCNICA Y APLICADA. FINANCIACIÓN AFECTADA6</t>
  </si>
  <si>
    <t>04.FK.01.13.AI - Modalidad A (Sénior)-Progr.estancias de movilidad Profesores e Investigadores en centros extranjeros de enseñanza superior e investigación -Conv.2021541A - INVESTIGACIÓN CIENTÍFICA, TÉCNICA Y APLICADA. FINANCIACIÓN AFECTADA6</t>
  </si>
  <si>
    <t>04.FK.01.14.AI - Modalidad B (Castillejo)-Progr.estancias de movilidad Profesores e Investigadores en centros extranjeros de enseñanza superior e invest.-Conv.2021541A - INVESTIGACIÓN CIENTÍFICA, TÉCNICA Y APLICADA. FINANCIACIÓN AFECTADA6</t>
  </si>
  <si>
    <t>04.FK.01.18.IC - (CONSELLVIVIARQ1.20X) Cátedra de Nueva Transición Verde542A - Investigación Aplicada y Transferencia6</t>
  </si>
  <si>
    <t>04.FK.01.19.IC - (CONSELLVIVIARQ1.21X) Cátedra Transición Verde 2021542C - CÁTEDRAS6</t>
  </si>
  <si>
    <t>04.OX.10.01.FI - SERVICIO DE INNOVACIÓN ANATÓMICA: FACTURAS INTERNAS SALA DE DISECCIÓN122A - DIRECCIÓN Y SERVICIOS GENERALES. FINANCIACIÓN AFECTADA2</t>
  </si>
  <si>
    <t>04.XC.00.16.RP - CONTINUIDAD DEL PROGRAMA COMPENDIA Y VALORIZACIÓN DE RESULTADOS DE INV542P.0.22 - PRE-PAR 20226</t>
  </si>
  <si>
    <t>12.PC.10.21.IC - (CONSELLVIVIARQ1.22X) Cátedra Nueva Transición Verde ejercicio 2022542C - CÁTEDRAS6</t>
  </si>
  <si>
    <t>73.02 - SERVICIO DE INNOVACIÓN Y PLANIFICACIÓN TECNOLÓGICA4210.2 - INNOVACIÓN DOCENTE484.05</t>
  </si>
  <si>
    <t>04.00 - VICERRECTORADO DE INVESTIGACIÓN Y TRANSFERENCIA5410.0.01 - INVESTIGACIÓN CIENTÍFICA, TÉCNICA Y APLICADA. FINANCIACIÓN NO AFECTADA62</t>
  </si>
  <si>
    <t>Total 00.00 - GESTIÓN GENERAL4220.6 - ENSEÑANZA UNIVERSITARIA. FINANCIACIÓN NO AFECTADA2</t>
  </si>
  <si>
    <t>Total 00.00 - GESTIÓN GENERAL5411.0.07 - FEDER 2013-2016 ANUALIDAD 20169</t>
  </si>
  <si>
    <t>Total 00.00 - GESTIÓN GENERAL5411.6.99 - REMANENTES INVERSION6</t>
  </si>
  <si>
    <t>Total 00.00 - GESTIÓN GENERAL5419.9.99 - INCORPORACIÓN REMANENTES6</t>
  </si>
  <si>
    <t>Total 04.00 - VICERRECTORADO DE INVESTIGACIÓN Y TRANSFERENCIA1220 - DIRECCIÓN Y SERVICIOS GENERALES. FINANCIACIÓN NO AFECTADA2</t>
  </si>
  <si>
    <t>Total 04.00 - VICERRECTORADO DE INVESTIGACIÓN Y TRANSFERENCIA1220.8 - DIRECCIÓN Y SERVICIOS GENERALES. FINANCIACIÓN NO AFECTADA2</t>
  </si>
  <si>
    <t>Total 04.00 - VICERRECTORADO DE INVESTIGACIÓN Y TRANSFERENCIA4220.0.02 - MATERIAL NUEVOS TITULOS DE GRADO481.03</t>
  </si>
  <si>
    <t>Total 04.00 - VICERRECTORADO DE INVESTIGACIÓN Y TRANSFERENCIA4220.0.93 - ACCIONES CON ESTUDIANTES481.03</t>
  </si>
  <si>
    <t>Total 04.00 - VICERRECTORADO DE INVESTIGACIÓN Y TRANSFERENCIA4220.0.94 - ACCIONES CON ESTUDIANTES481.03</t>
  </si>
  <si>
    <t>Total 04.00 - VICERRECTORADO DE INVESTIGACIÓN Y TRANSFERENCIA4220.0.96 - ACCIONES CON ESTUDIANTES481.03</t>
  </si>
  <si>
    <t>Total 04.00 - VICERRECTORADO DE INVESTIGACIÓN Y TRANSFERENCIA5410 - INVESTIGACIÓN CIENTÍFICA, TÉCNICA Y APLICADA. FINANCIACIÓN NO AFECTADA481.31</t>
  </si>
  <si>
    <t>Total 04.00 - VICERRECTORADO DE INVESTIGACIÓN Y TRANSFERENCIA5410 - INVESTIGACIÓN CIENTÍFICA, TÉCNICA Y APLICADA. FINANCIACIÓN NO AFECTADA481.33</t>
  </si>
  <si>
    <t>Total 04.00 - VICERRECTORADO DE INVESTIGACIÓN Y TRANSFERENCIA5410 - INVESTIGACIÓN CIENTÍFICA, TÉCNICA Y APLICADA. FINANCIACIÓN NO AFECTADA481.37</t>
  </si>
  <si>
    <t>Total 04.00 - VICERRECTORADO DE INVESTIGACIÓN Y TRANSFERENCIA5410 - INVESTIGACIÓN CIENTÍFICA, TÉCNICA Y APLICADA. FINANCIACIÓN NO AFECTADA481.38</t>
  </si>
  <si>
    <t>Total 04.00 - VICERRECTORADO DE INVESTIGACIÓN Y TRANSFERENCIA5410 - INVESTIGACIÓN CIENTÍFICA, TÉCNICA Y APLICADA. FINANCIACIÓN NO AFECTADA481.39</t>
  </si>
  <si>
    <t>Total 04.00 - VICERRECTORADO DE INVESTIGACIÓN Y TRANSFERENCIA5410 - INVESTIGACIÓN CIENTÍFICA, TÉCNICA Y APLICADA. FINANCIACIÓN NO AFECTADA481.40</t>
  </si>
  <si>
    <t>Total 04.00 - VICERRECTORADO DE INVESTIGACIÓN Y TRANSFERENCIA5410 - INVESTIGACIÓN CIENTÍFICA, TÉCNICA Y APLICADA. FINANCIACIÓN NO AFECTADA481.42</t>
  </si>
  <si>
    <t>Total 04.00 - VICERRECTORADO DE INVESTIGACIÓN Y TRANSFERENCIA5410 - INVESTIGACIÓN CIENTÍFICA, TÉCNICA Y APLICADA. FINANCIACIÓN NO AFECTADA481.43</t>
  </si>
  <si>
    <t>Total 04.00 - VICERRECTORADO DE INVESTIGACIÓN Y TRANSFERENCIA5410 - INVESTIGACIÓN CIENTÍFICA, TÉCNICA Y APLICADA. FINANCIACIÓN NO AFECTADA481.45</t>
  </si>
  <si>
    <t>Total 04.00 - VICERRECTORADO DE INVESTIGACIÓN Y TRANSFERENCIA5410 - INVESTIGACIÓN CIENTÍFICA, TÉCNICA Y APLICADA. FINANCIACIÓN NO AFECTADA481.46</t>
  </si>
  <si>
    <t>Total 04.00 - VICERRECTORADO DE INVESTIGACIÓN Y TRANSFERENCIA5410 - INVESTIGACIÓN CIENTÍFICA, TÉCNICA Y APLICADA. FINANCIACIÓN NO AFECTADA481.47</t>
  </si>
  <si>
    <t>Total 04.00 - VICERRECTORADO DE INVESTIGACIÓN Y TRANSFERENCIA5410 - INVESTIGACIÓN CIENTÍFICA, TÉCNICA Y APLICADA. FINANCIACIÓN NO AFECTADA481.50</t>
  </si>
  <si>
    <t>Total 04.00 - VICERRECTORADO DE INVESTIGACIÓN Y TRANSFERENCIA5410 - INVESTIGACIÓN CIENTÍFICA, TÉCNICA Y APLICADA. FINANCIACIÓN NO AFECTADA481.54</t>
  </si>
  <si>
    <t>Total 04.00 - VICERRECTORADO DE INVESTIGACIÓN Y TRANSFERENCIA5410 - INVESTIGACIÓN CIENTÍFICA, TÉCNICA Y APLICADA. FINANCIACIÓN NO AFECTADA481.56</t>
  </si>
  <si>
    <t>Total 04.00 - VICERRECTORADO DE INVESTIGACIÓN Y TRANSFERENCIA5410 - INVESTIGACIÓN CIENTÍFICA, TÉCNICA Y APLICADA. FINANCIACIÓN NO AFECTADA482.00</t>
  </si>
  <si>
    <t>Total 04.00 - VICERRECTORADO DE INVESTIGACIÓN Y TRANSFERENCIA5410.0.01 - INVESTIGACIÓN CIENTÍFICA, TÉCNICA Y APLICADA. FINANCIACIÓN NO AFECTADA6</t>
  </si>
  <si>
    <t>Total 04.00 - VICERRECTORADO DE INVESTIGACIÓN Y TRANSFERENCIA5410.0.01 - INVESTIGACIÓN CIENTÍFICA, TÉCNICA Y APLICADA. FINANCIACIÓN NO AFECTADA62</t>
  </si>
  <si>
    <t>Total 04.00 - VICERRECTORADO DE INVESTIGACIÓN Y TRANSFERENCIA5410.0.07 - GASTOS INTERESES PRÉSTAMO9</t>
  </si>
  <si>
    <t>Total 04.00 - VICERRECTORADO DE INVESTIGACIÓN Y TRANSFERENCIA5410.0.50 - CONVENIO SANTANDER481.92</t>
  </si>
  <si>
    <t>Total 04.00 - VICERRECTORADO DE INVESTIGACIÓN Y TRANSFERENCIA5410.0.50 - CONVENIO SANTANDER483.04</t>
  </si>
  <si>
    <t>Total 04.00 - VICERRECTORADO DE INVESTIGACIÓN Y TRANSFERENCIA5410.0.90 - INVESTIGACIÓN CIENTÍFICA, TÉCNICA Y APLICADA. FINANCIACIÓN NO AFECTADA481.33</t>
  </si>
  <si>
    <t>Total 04.00 - VICERRECTORADO DE INVESTIGACIÓN Y TRANSFERENCIA5410.0.90 - INVESTIGACIÓN CIENTÍFICA, TÉCNICA Y APLICADA. FINANCIACIÓN NO AFECTADA481.39</t>
  </si>
  <si>
    <t>Total 04.00 - VICERRECTORADO DE INVESTIGACIÓN Y TRANSFERENCIA5410.0.90 - INVESTIGACIÓN CIENTÍFICA, TÉCNICA Y APLICADA. FINANCIACIÓN NO AFECTADA481.42</t>
  </si>
  <si>
    <t>Total 04.00 - VICERRECTORADO DE INVESTIGACIÓN Y TRANSFERENCIA5410.0.90 - INVESTIGACIÓN CIENTÍFICA, TÉCNICA Y APLICADA. FINANCIACIÓN NO AFECTADA481.43</t>
  </si>
  <si>
    <t>Total 04.00 - VICERRECTORADO DE INVESTIGACIÓN Y TRANSFERENCIA5410.0.90 - INVESTIGACIÓN CIENTÍFICA, TÉCNICA Y APLICADA. FINANCIACIÓN NO AFECTADA481.47</t>
  </si>
  <si>
    <t>Total 04.00 - VICERRECTORADO DE INVESTIGACIÓN Y TRANSFERENCIA5410.0.90 - INVESTIGACIÓN CIENTÍFICA, TÉCNICA Y APLICADA. FINANCIACIÓN NO AFECTADA481.50</t>
  </si>
  <si>
    <t>Total 04.00 - VICERRECTORADO DE INVESTIGACIÓN Y TRANSFERENCIA5410.0.90 - INVESTIGACIÓN CIENTÍFICA, TÉCNICA Y APLICADA. FINANCIACIÓN NO AFECTADA481.54</t>
  </si>
  <si>
    <t>Total 04.00 - VICERRECTORADO DE INVESTIGACIÓN Y TRANSFERENCIA5410.0.90 - INVESTIGACIÓN CIENTÍFICA, TÉCNICA Y APLICADA. FINANCIACIÓN NO AFECTADA481.56</t>
  </si>
  <si>
    <t>Total 04.00 - VICERRECTORADO DE INVESTIGACIÓN Y TRANSFERENCIA5410.0.91 - REMANENTES6</t>
  </si>
  <si>
    <t>Total 04.00 - VICERRECTORADO DE INVESTIGACIÓN Y TRANSFERENCIA5410.1 - INVESTIGACIÓN CIENTÍFICA, TÉCNICA Y APLICADA. FINANCIACIÓN NO AFECTADA481.46</t>
  </si>
  <si>
    <t>Total 04.00 - VICERRECTORADO DE INVESTIGACIÓN Y TRANSFERENCIA5410.1 - INVESTIGACIÓN CIENTÍFICA, TÉCNICA Y APLICADA. FINANCIACIÓN NO AFECTADA6</t>
  </si>
  <si>
    <t>Total 04.00 - VICERRECTORADO DE INVESTIGACIÓN Y TRANSFERENCIA5410.1.01 - INVESTIGACIÓN CIENTÍFICA Y TÉCNICA481.00</t>
  </si>
  <si>
    <t>Total 04.00 - VICERRECTORADO DE INVESTIGACIÓN Y TRANSFERENCIA5410.1.01 - INVESTIGACIÓN CIENTÍFICA Y TÉCNICA481.12</t>
  </si>
  <si>
    <t>Total 04.00 - VICERRECTORADO DE INVESTIGACIÓN Y TRANSFERENCIA5410.1.90 - INVERSIONES REMANENTES481.46</t>
  </si>
  <si>
    <t>Total 04.00 - VICERRECTORADO DE INVESTIGACIÓN Y TRANSFERENCIA5410.1.91 - INVESTIGACION CIENTIFICO TECNICA481.11</t>
  </si>
  <si>
    <t>Total 04.00 - VICERRECTORADO DE INVESTIGACIÓN Y TRANSFERENCIA5410.2 - INVESTIGACIÓN CIENTÍFICA, TÉCNICA Y APLICADA. FINANCIACIÓN NO AFECTADA2</t>
  </si>
  <si>
    <t>Total 04.00 - VICERRECTORADO DE INVESTIGACIÓN Y TRANSFERENCIA5410.3 - INVESTIGACIÓN CIENTÍFICA, TÉCNICA Y APLICADA. FINANCIACIÓN NO AFECTADA2</t>
  </si>
  <si>
    <t>Total 04.00 - VICERRECTORADO DE INVESTIGACIÓN Y TRANSFERENCIA5410.3.90 - INVERSIONES FONDOS PROPIOS2</t>
  </si>
  <si>
    <t>Total 04.00 - VICERRECTORADO DE INVESTIGACIÓN Y TRANSFERENCIA5410.4 - INVESTIGACIÓN CIENTÍFICA, TÉCNICA Y APLICADA. FINANCIACIÓN NO AFECTADA2</t>
  </si>
  <si>
    <t>Total 04.00 - VICERRECTORADO DE INVESTIGACIÓN Y TRANSFERENCIA5410.5 - INVESTIGACIÓN CIENTÍFICA, TÉCNICA Y APLICADA. FINANCIACIÓN NO AFECTADA2</t>
  </si>
  <si>
    <t>Total 04.00 - VICERRECTORADO DE INVESTIGACIÓN Y TRANSFERENCIA5410.5.01 - INVESTIGACIÓN CIENTÍFICA, TÉCNICA Y APLICADA. FINANCIACIÓN NO AFECTADA2</t>
  </si>
  <si>
    <t>Total 04.00 - VICERRECTORADO DE INVESTIGACIÓN Y TRANSFERENCIA5410.5.02 - INVESTIGACIÓN CIENTÍFICA, TÉCNICA Y APLICADA. FINANCIACIÓN NO AFECTADA2</t>
  </si>
  <si>
    <t>Total 04.00 - VICERRECTORADO DE INVESTIGACIÓN Y TRANSFERENCIA5411.0 - ACTIVIDADES DE INVESTIGACIÓN481.00</t>
  </si>
  <si>
    <t>Total 04.00 - VICERRECTORADO DE INVESTIGACIÓN Y TRANSFERENCIA5411.0 - ACTIVIDADES DE INVESTIGACIÓN481.03</t>
  </si>
  <si>
    <t>Total 04.00 - VICERRECTORADO DE INVESTIGACIÓN Y TRANSFERENCIA5411.0 - ACTIVIDADES DE INVESTIGACIÓN6</t>
  </si>
  <si>
    <t>Total 04.00 - VICERRECTORADO DE INVESTIGACIÓN Y TRANSFERENCIA5411.0.01 - investigacion cientifica y tecnica2</t>
  </si>
  <si>
    <t>Total 04.00 - VICERRECTORADO DE INVESTIGACIÓN Y TRANSFERENCIA5411.0.04 - ACCIONES DE IMPULSO A LA MOVILIDAD DEL PDI+PI484.09</t>
  </si>
  <si>
    <t>Total 04.00 - VICERRECTORADO DE INVESTIGACIÓN Y TRANSFERENCIA5411.0.05 - AYUDAS A PROYECTOS DE INVESTIGACIÓN484.05</t>
  </si>
  <si>
    <t>Total 04.00 - VICERRECTORADO DE INVESTIGACIÓN Y TRANSFERENCIA5411.0.06 - ACCIONES DE IMPULSO A LA DIFUSIÓN DE LA CIENCIA, LA TECNOLOGÍA Y LA INNOVACIÓN484.05</t>
  </si>
  <si>
    <t>Total 04.00 - VICERRECTORADO DE INVESTIGACIÓN Y TRANSFERENCIA5411.0.2 - INVESTIGACIÓN CIENTÍFICA Y TÉCNICA481.03</t>
  </si>
  <si>
    <t>Total 04.00 - VICERRECTORADO DE INVESTIGACIÓN Y TRANSFERENCIA5411.0.20 - INVESTIGACIÓN CIENTÍFICA Y TÉCNICA481.03</t>
  </si>
  <si>
    <t>Total 04.00 - VICERRECTORADO DE INVESTIGACIÓN Y TRANSFERENCIA5411.0.90 - PREMIOS MARATÓN Y SPRINT DE CREACIÓN DE EMPRESAS UMH481.03</t>
  </si>
  <si>
    <t>Total 04.00 - VICERRECTORADO DE INVESTIGACIÓN Y TRANSFERENCIA5411.2.20 - FONDOS FEDER ANUALIDAD 20199</t>
  </si>
  <si>
    <t>Total 04.00 - VICERRECTORADO DE INVESTIGACIÓN Y TRANSFERENCIA5411.3.01 - PROGRAMA RECUALIFICACIÓN SUE481.35</t>
  </si>
  <si>
    <t>Total 04.00 - VICERRECTORADO DE INVESTIGACIÓN Y TRANSFERENCIA5411.5 - INVESTIGACIÓN CIENTÍFICA Y TÉCNICA481.94</t>
  </si>
  <si>
    <t>Total 04.00 - VICERRECTORADO DE INVESTIGACIÓN Y TRANSFERENCIA5411.5.90 - INVESTIGACION CIENTIFICO TECNICA481.94</t>
  </si>
  <si>
    <t>Total 04.00 - VICERRECTORADO DE INVESTIGACIÓN Y TRANSFERENCIA5411.6 - Investigación Cientifica y Técnica481.36</t>
  </si>
  <si>
    <t>Total 04.00 - VICERRECTORADO DE INVESTIGACIÓN Y TRANSFERENCIA5411.6.90 - INVESTIGACION CIENTIFICO TECNICA481.36</t>
  </si>
  <si>
    <t>Total 04.00 - VICERRECTORADO DE INVESTIGACIÓN Y TRANSFERENCIA5411.8.01 - INVESTIGACIÓN CIENTÍFICA, TÉCNICA Y APLICADA. FINANCIACIÓN NO AFECTADA2</t>
  </si>
  <si>
    <t>Total 04.00 - VICERRECTORADO DE INVESTIGACIÓN Y TRANSFERENCIA5411.8.01 - INVESTIGACIÓN CIENTÍFICA, TÉCNICA Y APLICADA. FINANCIACIÓN NO AFECTADA6</t>
  </si>
  <si>
    <t>Total 04.00 - VICERRECTORADO DE INVESTIGACIÓN Y TRANSFERENCIA5411.8.02 - INVESTIGACIÓN CIENTÍFICA, TÉCNICA Y APLICADA. FINANCIACIÓN NO AFECTADA2</t>
  </si>
  <si>
    <t>Total 04.00 - VICERRECTORADO DE INVESTIGACIÓN Y TRANSFERENCIA5411.8.02 - INVESTIGACIÓN CIENTÍFICA, TÉCNICA Y APLICADA. FINANCIACIÓN NO AFECTADA6</t>
  </si>
  <si>
    <t>Total 04.00 - VICERRECTORADO DE INVESTIGACIÓN Y TRANSFERENCIA5412.0 - INVESTIGACIÓN484.09</t>
  </si>
  <si>
    <t>Total 04.00 - VICERRECTORADO DE INVESTIGACIÓN Y TRANSFERENCIA5412.0.90 - INVESTIGACION CIENTIFICO TECNICA484.09</t>
  </si>
  <si>
    <t>Total 04.00 - VICERRECTORADO DE INVESTIGACIÓN Y TRANSFERENCIA5420.0.01 - INVESTIGACIÓN APLICADA Y TRANSFERENCIA481.06</t>
  </si>
  <si>
    <t>Total 04.00 - VICERRECTORADO DE INVESTIGACIÓN Y TRANSFERENCIA5420.0.04 - INVESTIGACIÓN APLICADA Y TRANSFERENCIA481.06</t>
  </si>
  <si>
    <t>Total 04.00 - VICERRECTORADO DE INVESTIGACIÓN Y TRANSFERENCIA5420.4 - INVESTIGACIÓN APLICADA Y TRANSFERENCIA2</t>
  </si>
  <si>
    <t>Total 04.00 - VICERRECTORADO DE INVESTIGACIÓN Y TRANSFERENCIA5421.0 - Investigación Aplicada y Transferencia481.00</t>
  </si>
  <si>
    <t>Total 04.00 - VICERRECTORADO DE INVESTIGACIÓN Y TRANSFERENCIA5421.0.01 - INVESTIGACION APLICADA Y TRANSFERENCIA471.11</t>
  </si>
  <si>
    <t>Total 04.00 - VICERRECTORADO DE INVESTIGACIÓN Y TRANSFERENCIA5421.0.02 - INVESTIGACIÓN APLICADA Y TRANSFERENCIA2</t>
  </si>
  <si>
    <t>Total 04.00 - VICERRECTORADO DE INVESTIGACIÓN Y TRANSFERENCIA5421.0.03 - INVESTIGACIÓN APLICADA Y TRANSFERENCIA481.06</t>
  </si>
  <si>
    <t>Total 04.00 - VICERRECTORADO DE INVESTIGACIÓN Y TRANSFERENCIA5421.0.04 - INVESTIGACIÓN APLICADA Y TRANSFERENCIA481.06</t>
  </si>
  <si>
    <t>Total 04.00 - VICERRECTORADO DE INVESTIGACIÓN Y TRANSFERENCIA5421.0.06 - INVESTIGACIÓN APLICADA Y TRANSFERENCIA481.06</t>
  </si>
  <si>
    <t>Total 04.00 - VICERRECTORADO DE INVESTIGACIÓN Y TRANSFERENCIA5421.0.08 - INVESTIGACIÓN APLICADA Y TRANSFERENCIA481.06</t>
  </si>
  <si>
    <t>Total 04.03 - SERVICIO DE INNOVACIÓN ANATÓMICA5410.1 - INVESTIGACIÓN CIENTÍFICA, TÉCNICA Y APLICADA. FINANCIACIÓN NO AFECTADA2</t>
  </si>
  <si>
    <t>Total 04.03 - SERVICIO DE INNOVACIÓN ANATÓMICA5410.1.90 - INVERSIONES REMANENTES2</t>
  </si>
  <si>
    <t>Total 04.03 - SERVICIO DE INNOVACIÓN ANATÓMICA5410.3 - INVESTIGACIÓN CIENTÍFICA, TÉCNICA Y APLICADA. FINANCIACIÓN NO AFECTADA2</t>
  </si>
  <si>
    <t>Total 04.DP.00.03.OT - CONVENIO CESION MATERIAL CADAVERICO UMH122A - DIRECCIÓN Y SERVICIOS GENERALES. FINANCIACIÓN AFECTADA2</t>
  </si>
  <si>
    <t>Total 04.FK.00.00.FC - FONDO DE CONTINGENCIA: ACUERDO CONSEJO DE GOBIERNO 3/12/2008541A - INVESTIGACIÓN CIENTÍFICA, TÉCNICA Y APLICADA. FINANCIACIÓN AFECTADA6</t>
  </si>
  <si>
    <t>Total 04.FK.00.50.OT - FINANCIACION DE LA ACREDITACION DE LOS LABORATORIOS DE VEHICULOS Y NEUMATICOS541A - INVESTIGACIÓN CIENTÍFICA, TÉCNICA Y APLICADA. FINANCIACIÓN AFECTADA6</t>
  </si>
  <si>
    <t>Total 04.FK.00.53.OT - INCORPORACIÓN DE REMANENTES PROGRAMAS EUROPEOS INTERNACIONALES541A - INVESTIGACIÓN CIENTÍFICA, TÉCNICA Y APLICADA. FINANCIACIÓN AFECTADA6</t>
  </si>
  <si>
    <t>Total 04.FK.00.55.OT - PARA APLICACIÓN RDL20/2012 EN CONTRATOS DE ART. 83541A - INVESTIGACIÓN CIENTÍFICA, TÉCNICA Y APLICADA. FINANCIACIÓN AFECTADA6</t>
  </si>
  <si>
    <t>Total 04.FK.00.58.OT - FONDO PRO-EMPRENDEDORES541A - INVESTIGACIÓN CIENTÍFICA, TÉCNICA Y APLICADA. FINANCIACIÓN AFECTADA6</t>
  </si>
  <si>
    <t>Total 04.FK.00.59.OT - PLAN IMPULSA I+D+I541A - INVESTIGACIÓN CIENTÍFICA, TÉCNICA Y APLICADA. FINANCIACIÓN AFECTADA6</t>
  </si>
  <si>
    <t>Total 04.FK.00.77.PT - REGALÍAS 20542A - Investigación Aplicada y Transferencia6</t>
  </si>
  <si>
    <t>Total 04.FK.00.78.PT - REGALÍAS 30542A - Investigación Aplicada y Transferencia6</t>
  </si>
  <si>
    <t>Total 04.FK.00.93.OT - PROYECTO PILOTO PARA LA INNOVACIÓN Y MODERNIZACIÓN DE LA GESTIÓN DE LOS PROGRAMAS DE DOCTORADO.122A - DIRECCIÓN Y SERVICIOS GENERALES. FINANCIACIÓN AFECTADA2</t>
  </si>
  <si>
    <t>Total 04.FK.00.GI.GI - COSTES INDIRECTOS REVERTIDOS PARA LA GESTION DIRECTA DEL PROFESOR541A - INVESTIGACIÓN CIENTÍFICA, TÉCNICA Y APLICADA. FINANCIACIÓN AFECTADA6</t>
  </si>
  <si>
    <t>Total 04.FK.01.06.IA - FOMENT D¿ACTIVITATS EN MATÈRIA DE TRANSPARÈNCIA, ACCÉS A LA INFORMACIÓ PÚBLICA, BON GOVERN, DADES OBERTES I INTEGRITAT INSTITUCIONAL, EXERCICI 2020.541A - INVESTIGACIÓN CIENTÍFICA, TÉCNICA Y APLICADA. FINANCIACIÓN AFECTADA6</t>
  </si>
  <si>
    <t>Total 04.FK.01.08.IA - FOMENTO DE ACTIVIDADES EN MATERIA DE PARTICIPACIÓN CIUDADANA Y FOMENTO DEL ASOCIACIONISMO, DURANTE EL EJERCICIO 2021.541A - INVESTIGACIÓN CIENTÍFICA, TÉCNICA Y APLICADA. FINANCIACIÓN AFECTADA6</t>
  </si>
  <si>
    <t>Total 04.FK.01.10.IE - Impulso de la Estrategia para el Fortalecimiento y Gestión de la Internacionalización de la Investigación en el Ámbito de la Salud541A - INVESTIGACIÓN CIENTÍFICA, TÉCNICA Y APLICADA. FINANCIACIÓN AFECTADA6</t>
  </si>
  <si>
    <t>Total 04.FK.01.12.IA - FOMENTO DE ACTIVIDADES EN MATERIA DE TRANSPARENCIA, ACCESO A LA INFORMACIÓN PÚBLICA, BUEN GOBIERNO, DATOS ABIERTOS E INTEGRIDAD INSTITUCIONAL541A - INVESTIGACIÓN CIENTÍFICA, TÉCNICA Y APLICADA. FINANCIACIÓN AFECTADA6</t>
  </si>
  <si>
    <t>Total 04.FK.01.13.AI - Modalidad A (Sénior)-Progr.estancias de movilidad Profesores e Investigadores en centros extranjeros de enseñanza superior e investigación -Conv.2021541A - INVESTIGACIÓN CIENTÍFICA, TÉCNICA Y APLICADA. FINANCIACIÓN AFECTADA6</t>
  </si>
  <si>
    <t>Total 04.FK.01.14.AI - Modalidad B (Castillejo)-Progr.estancias de movilidad Profesores e Investigadores en centros extranjeros de enseñanza superior e invest.-Conv.2021541A - INVESTIGACIÓN CIENTÍFICA, TÉCNICA Y APLICADA. FINANCIACIÓN AFECTADA6</t>
  </si>
  <si>
    <t>Total 04.FK.01.18.IC - (CONSELLVIVIARQ1.20X) Cátedra de Nueva Transición Verde542A - Investigación Aplicada y Transferencia6</t>
  </si>
  <si>
    <t>Total 04.FK.01.19.IC - (CONSELLVIVIARQ1.21X) Cátedra Transición Verde 2021542C - CÁTEDRAS6</t>
  </si>
  <si>
    <t>Total 04.OX.10.01.FI - SERVICIO DE INNOVACIÓN ANATÓMICA: FACTURAS INTERNAS SALA DE DISECCIÓN122A - DIRECCIÓN Y SERVICIOS GENERALES. FINANCIACIÓN AFECTADA2</t>
  </si>
  <si>
    <t>Total 04.XC.00.16.RP - CONTINUIDAD DEL PROGRAMA COMPENDIA Y VALORIZACIÓN DE RESULTADOS DE INV542P.0.22 - PRE-PAR 20226</t>
  </si>
  <si>
    <t>Total 12.PC.10.21.IC - (CONSELLVIVIARQ1.22X) Cátedra Nueva Transición Verde ejercicio 2022542C - CÁTEDRAS6</t>
  </si>
  <si>
    <t>Total 73.02 - SERVICIO DE INNOVACIÓN Y PLANIFICACIÓN TECNOLÓGICA4210.2 - INNOVACIÓN DOCENTE484.05</t>
  </si>
  <si>
    <t>Total general</t>
  </si>
  <si>
    <t>CONVENIO CESION MATERIAL CADAVERICO UMH</t>
  </si>
  <si>
    <t>FONDO DE CONTINGENCIA: ACUERDO CONSEJO DE GOBIERNO 3/12/2008</t>
  </si>
  <si>
    <t>FINANCIACION DE LA ACREDITACION DE LOS LABORATORIOS DE VEHICULOS Y NEUMATICOS</t>
  </si>
  <si>
    <t>INCORPORACIÓN DE REMANENTES PROGRAMAS EUROPEOS INTERNACIONALES</t>
  </si>
  <si>
    <t>PARA APLICACIÓN RDL20/2012 EN CONTRATOS DE ART. 83</t>
  </si>
  <si>
    <t>FONDO PRO-EMPRENDEDORES</t>
  </si>
  <si>
    <t>PLAN IMPULSA I+D+I</t>
  </si>
  <si>
    <t>REGALÍAS 20</t>
  </si>
  <si>
    <t>REGALÍAS 30</t>
  </si>
  <si>
    <t>COSTES INDIRECTOS REVERTIDOS PARA LA GESTION DIRECTA DEL PROFESOR</t>
  </si>
  <si>
    <t>(CONSELLVIVIARQ1.20X) Cátedra de Nueva Transición Verde</t>
  </si>
  <si>
    <t>(CONSELLVIVIARQ1.21X) Cátedra Transición Verde 2021</t>
  </si>
  <si>
    <t>SERVICIO DE INNOVACIÓN ANATÓMICA: FACTURAS INTERNAS SALA DE DISECCIÓN</t>
  </si>
  <si>
    <t>CONTINUIDAD DEL PROGRAMA COMPENDIA Y VALORIZACIÓN DE RESULTADOS DE INV</t>
  </si>
  <si>
    <t>(CONSELLVIVIARQ1.22X) Cátedra Nueva Transición Verde ejercicio 2022</t>
  </si>
  <si>
    <t>00.00</t>
  </si>
  <si>
    <t>04.00</t>
  </si>
  <si>
    <t>04.03</t>
  </si>
  <si>
    <t xml:space="preserve">4220.6 </t>
  </si>
  <si>
    <t xml:space="preserve">5411.0.07 </t>
  </si>
  <si>
    <t xml:space="preserve">5411.6.99 </t>
  </si>
  <si>
    <t xml:space="preserve">5419.9.99 </t>
  </si>
  <si>
    <t xml:space="preserve">1220.8 </t>
  </si>
  <si>
    <t xml:space="preserve">4220.0.02 </t>
  </si>
  <si>
    <t xml:space="preserve">4220.0.93 </t>
  </si>
  <si>
    <t xml:space="preserve">4220.0.94 </t>
  </si>
  <si>
    <t xml:space="preserve">4220.0.96 </t>
  </si>
  <si>
    <t xml:space="preserve">5410.0.01 </t>
  </si>
  <si>
    <t xml:space="preserve">5410.0.07 </t>
  </si>
  <si>
    <t xml:space="preserve">5410.0.50 </t>
  </si>
  <si>
    <t xml:space="preserve">5410.0.90 </t>
  </si>
  <si>
    <t xml:space="preserve">5410.0.91 </t>
  </si>
  <si>
    <t xml:space="preserve">5410.1 </t>
  </si>
  <si>
    <t xml:space="preserve">5410.1.01 </t>
  </si>
  <si>
    <t xml:space="preserve">5410.1.90 </t>
  </si>
  <si>
    <t xml:space="preserve">5410.1.91 </t>
  </si>
  <si>
    <t xml:space="preserve">5410.2 </t>
  </si>
  <si>
    <t xml:space="preserve">5410.3 </t>
  </si>
  <si>
    <t xml:space="preserve">5410.3.90 </t>
  </si>
  <si>
    <t xml:space="preserve">5410.4 </t>
  </si>
  <si>
    <t xml:space="preserve">5410.5 </t>
  </si>
  <si>
    <t xml:space="preserve">5410.5.01 </t>
  </si>
  <si>
    <t xml:space="preserve">5410.5.02 </t>
  </si>
  <si>
    <t xml:space="preserve">5411.0 </t>
  </si>
  <si>
    <t xml:space="preserve">5411.0.01 </t>
  </si>
  <si>
    <t xml:space="preserve">5411.0.04 </t>
  </si>
  <si>
    <t xml:space="preserve">5411.0.05 </t>
  </si>
  <si>
    <t xml:space="preserve">5411.0.06 </t>
  </si>
  <si>
    <t xml:space="preserve">5411.0.2 </t>
  </si>
  <si>
    <t xml:space="preserve">5411.0.20 </t>
  </si>
  <si>
    <t xml:space="preserve">5411.0.90 </t>
  </si>
  <si>
    <t xml:space="preserve">5411.2.20 </t>
  </si>
  <si>
    <t xml:space="preserve">5411.3.01 </t>
  </si>
  <si>
    <t xml:space="preserve">5411.5 </t>
  </si>
  <si>
    <t xml:space="preserve">5411.5.90 </t>
  </si>
  <si>
    <t xml:space="preserve">5411.6 </t>
  </si>
  <si>
    <t xml:space="preserve">5411.6.90 </t>
  </si>
  <si>
    <t xml:space="preserve">5411.8.01 </t>
  </si>
  <si>
    <t xml:space="preserve">5411.8.02 </t>
  </si>
  <si>
    <t xml:space="preserve">5412.0 </t>
  </si>
  <si>
    <t xml:space="preserve">5412.0.90 </t>
  </si>
  <si>
    <t xml:space="preserve">5420.0.01 </t>
  </si>
  <si>
    <t xml:space="preserve">5420.0.04 </t>
  </si>
  <si>
    <t xml:space="preserve">5420.4 </t>
  </si>
  <si>
    <t xml:space="preserve">5421.0 </t>
  </si>
  <si>
    <t xml:space="preserve">5421.0.01 </t>
  </si>
  <si>
    <t xml:space="preserve">5421.0.02 </t>
  </si>
  <si>
    <t xml:space="preserve">5421.0.03 </t>
  </si>
  <si>
    <t xml:space="preserve">5421.0.04 </t>
  </si>
  <si>
    <t xml:space="preserve">5421.0.06 </t>
  </si>
  <si>
    <t xml:space="preserve">5421.0.08 </t>
  </si>
  <si>
    <t>232.00</t>
  </si>
  <si>
    <t>910.00</t>
  </si>
  <si>
    <t>621.00</t>
  </si>
  <si>
    <t>220.00</t>
  </si>
  <si>
    <t>222.00</t>
  </si>
  <si>
    <t>226.06</t>
  </si>
  <si>
    <t>226.09</t>
  </si>
  <si>
    <t>227.03</t>
  </si>
  <si>
    <t>231.01</t>
  </si>
  <si>
    <t>231.02</t>
  </si>
  <si>
    <t>249.00</t>
  </si>
  <si>
    <t>481.03</t>
  </si>
  <si>
    <t>481.31</t>
  </si>
  <si>
    <t>481.33</t>
  </si>
  <si>
    <t>481.37</t>
  </si>
  <si>
    <t>481.38</t>
  </si>
  <si>
    <t>481.39</t>
  </si>
  <si>
    <t>481.40</t>
  </si>
  <si>
    <t>481.42</t>
  </si>
  <si>
    <t>481.43</t>
  </si>
  <si>
    <t>481.45</t>
  </si>
  <si>
    <t>481.46</t>
  </si>
  <si>
    <t>481.47</t>
  </si>
  <si>
    <t>481.50</t>
  </si>
  <si>
    <t>481.54</t>
  </si>
  <si>
    <t>481.56</t>
  </si>
  <si>
    <t>482.00</t>
  </si>
  <si>
    <t>625.00</t>
  </si>
  <si>
    <t>625.01</t>
  </si>
  <si>
    <t>481.92</t>
  </si>
  <si>
    <t>483.04</t>
  </si>
  <si>
    <t>683.01</t>
  </si>
  <si>
    <t>481.00</t>
  </si>
  <si>
    <t>481.12</t>
  </si>
  <si>
    <t>481.11</t>
  </si>
  <si>
    <t>213.01</t>
  </si>
  <si>
    <t>220.01</t>
  </si>
  <si>
    <t>217.00</t>
  </si>
  <si>
    <t>227.06</t>
  </si>
  <si>
    <t>228.00</t>
  </si>
  <si>
    <t>219.01</t>
  </si>
  <si>
    <t>226.00</t>
  </si>
  <si>
    <t>484.09</t>
  </si>
  <si>
    <t>484.05</t>
  </si>
  <si>
    <t>921.31</t>
  </si>
  <si>
    <t>481.35</t>
  </si>
  <si>
    <t>481.94</t>
  </si>
  <si>
    <t>481.36</t>
  </si>
  <si>
    <t>219.00</t>
  </si>
  <si>
    <t>221.06</t>
  </si>
  <si>
    <t>627.04</t>
  </si>
  <si>
    <t>481.06</t>
  </si>
  <si>
    <t>471.11</t>
  </si>
  <si>
    <t>228.90</t>
  </si>
  <si>
    <t>221.60</t>
  </si>
  <si>
    <t>PROYECTO PILOTO PARA LA INNOVACIÓN Y MODERNIZACIÓN DE LA GESTIÓN DE LOS PROGRAMAS DE DOCTORADO</t>
  </si>
  <si>
    <t>Impulso de la Estrategia para el Fortalecimiento y Gestión de la Internacionalización de la Investigación en el Ámbito de la Salud</t>
  </si>
  <si>
    <t>FOMENTO DE ACTIVIDADES EN MATERIA DE TRANSPARENCIA, ACCESO A LA INFORMACIÓN PÚBLICA, BUEN GOBIERNO, DATOS ABIERTOS E INTEGRIDAD INSTITUCIONAL</t>
  </si>
  <si>
    <t>FOMENTO DE ACTIVIDADES EN MATERIA DE PARTICIPACIÓN CIUDADANA Y FOMENTO DEL ASOCIACIONISMO, DURANTE EL EJERCICIO 2021.</t>
  </si>
  <si>
    <t>Modalidad A (Sénior)-Progr.estancias de movilidad Profesores e Investigadores en centros extranjeros de enseñanza superior e investigación -Conv.2021</t>
  </si>
  <si>
    <t>Modalidad B (Castillejo)-Progr.estancias de movilidad Profesores e Investigadores en centros extranjeros de enseñanza superior e invest.-Conv.2021</t>
  </si>
  <si>
    <t>FOMENT D'ACTIVITATS EN MATÈRIA DE TRANSPARÈNCIA, ACCÉS A LA INFORMACIÓ PÚBLICA, BON GOVERN , DADES OBERTES I INTEGRITAT INSTITUCIONAL, EXERCICI 2020.</t>
  </si>
  <si>
    <t>73.02</t>
  </si>
  <si>
    <t>4210.2</t>
  </si>
  <si>
    <t>Informe de Saldos tras reestructuración del Vicerrectorado de Investigación y Transferencia</t>
  </si>
  <si>
    <t>OTRAS INDEMNIZACIONES: GASTOS DERIVADOS DE
TRIBUNALES TESIS DOCTORALES</t>
  </si>
  <si>
    <t>PARTIDA DE REMANENTE</t>
  </si>
  <si>
    <t>GASTOS DE FUNCIONAMIENTO DEL VICERRECTORADO DE
INVESTIGACIÓN</t>
  </si>
  <si>
    <t>ACCIONES ESPECÍFICAS DEL VICERRECTORADO DE
INVESTIGACIÓN</t>
  </si>
  <si>
    <t>CONVOCATORIA AYUDAS DOCTORADO (AUTOFINANCIADAS)</t>
  </si>
  <si>
    <t>PROGRAMA DE PROMOCIÓN EMPLEO JOVEN E IMPLANTACIÓN
DE LA GARANTÍA JUVENIL (EMPLEO JOVEN)</t>
  </si>
  <si>
    <t>CONTRATACIÓN DOCTORES - PLAN GENT (GV)</t>
  </si>
  <si>
    <t>CONTRATACION DOCTORES CONVOCATORIA BEATRIZ
GALINDO</t>
  </si>
  <si>
    <t>I+D+i</t>
  </si>
  <si>
    <t>CONTRATACIÓN LABORAL PERSONAL TÉCNICO Y DE GESTIÓN I+D+i</t>
  </si>
  <si>
    <t>ESTANCIAS BREVES BENEFICIARIOS AYUDAS FPU (MINISTERIO)</t>
  </si>
  <si>
    <t>PROGRAMA DE TÉCNICOS DE APOYO (MINISTERIO)</t>
  </si>
  <si>
    <t>CONTRATOS PREDOCTORALES FPI (MINISTERIO)</t>
  </si>
  <si>
    <t>INCORPORACIÓN DOCTORES INVESTIGADORES: PROGRAMA
RAMÓN Y CAJAL</t>
  </si>
  <si>
    <t>AYUDAS PARA LA FORMACIÓN POSDOCTORAL (MINISTERIO):
PROGRAMA JUAN DE LA CIERVA -FORMACIÓN</t>
  </si>
  <si>
    <t>CONTRATACIÓN PERSONAL INVESTIGADOR (ISCIII)</t>
  </si>
  <si>
    <t>AYUDA DEL PROGRAMA SANTIAGO GRISOLÍA (GV)</t>
  </si>
  <si>
    <t>COFINANCIACIÓN PROYECTOS UMH-UNISALUT</t>
  </si>
  <si>
    <t>SUMINISTRO, SUSCRIPCIÓN Y ACCESO A PUBLICACIONES
PERIÓDICAS, PAQUETES DE REVISTAS Y BASES DE DATOS DE
BIBLIOTECAS</t>
  </si>
  <si>
    <t>INVERSIONES BIBLIOGRÁFICAS</t>
  </si>
  <si>
    <t>PRÉSTAMO MINISTERIO: AYUDAS INFRAESTRUCTURAS Y
EQUIPAMIENTO CIENTÍFICO FEDER 2015/2016</t>
  </si>
  <si>
    <t>AYUDAS A PUBLICACIONES SANTANDER</t>
  </si>
  <si>
    <t>PREMIOS SANTANDER-UMH PARA JÓVENES INVESTIGADORES</t>
  </si>
  <si>
    <t>CONTRATACIÓN DE PERSONAL INVESTIGADOR EN
FORMACIÓN FPU (MINISTERIO)</t>
  </si>
  <si>
    <t>AYUDAS PROGRAMA INVESTIGO GVA</t>
  </si>
  <si>
    <t>AYUDAS PROGRAMA INVESTIGO SEPE</t>
  </si>
  <si>
    <t>EDITORIAL ELECTRÓNICA UMH</t>
  </si>
  <si>
    <t>MANTENIMIENTO DEL SELLO EUROPEO PARA LA
ACREDITACIÓN DE CALIDAD EN RECURSOS HUMANOS PARA
LA INVESTIGACIÓN</t>
  </si>
  <si>
    <t>EVALUACIÓN DEL PROFESORADO EN ACTIVIDADES DE
INVESTIGACIÓN (SEXENIOS INVESTIGACIÓN)</t>
  </si>
  <si>
    <t>MANTENIMIENTO MICROBIOLÓGICO DE LAS INSTALACIONES:
SEA</t>
  </si>
  <si>
    <t>MANTENIMIENTO MICROBIOLÓGICO DE LAS INSTALACIONES:
RMG</t>
  </si>
  <si>
    <t>CONVOCATORIAS COMPETITIVAS (APORTACIÓN UMH)</t>
  </si>
  <si>
    <t>BECAS PARA LA INICIACIÓN DE LA INVESTIGACIÓN</t>
  </si>
  <si>
    <t>AYUDAS PREDOCTORALES FORMACIÓN PERSONAL
INVESTIGADOR (FONDOS PROPIOS)</t>
  </si>
  <si>
    <t>PROYECTO DE PROMOCIÓN Y DIVULGACIÓN DE ACTIVIDADES
CIENTÍFICAS (FAR)</t>
  </si>
  <si>
    <t>ACCIONES DE IMPULSO A LA MOVILIDAD DEL PDI+PI</t>
  </si>
  <si>
    <t>AYUDAS A PROYECTOS DE INVESTIGACIÓN</t>
  </si>
  <si>
    <t>ACCIONES DE IMPULSO A LA DIFUSIÓN DE LA CIENCIA, LA
TECNOLOGÍA Y LA INNOVACIÓN</t>
  </si>
  <si>
    <t>AYUDAS PROYECTOS DE PARTICIPACIÓN CIUDADANA (GV)</t>
  </si>
  <si>
    <t>AYUDAS PARA EL FOMENTO DE ACTIVIDADES EN MATERIA DE
TRANSPARENCIA</t>
  </si>
  <si>
    <t>PRÉSTAMO MINISTERIO: AYUDAS INFRAESTRUCTURAS Y
EQUIPAMIENTO CIENTÍFICO FEDER 2019</t>
  </si>
  <si>
    <t>PROGRAMA RECUALIFICACIÓN DEL SUE (MINISTERIO)</t>
  </si>
  <si>
    <t>AYUDAS DOCTORADO INDUSTRIAL (GV)</t>
  </si>
  <si>
    <t>RENOVACIÓN EQUIPAMIENTO ANIMALARIO: SEA</t>
  </si>
  <si>
    <t>COFINANCIACIÓN PROYECTOS UMH-LA FE</t>
  </si>
  <si>
    <t>RENOVACIÓN EQUIPAMIENTO ANIMALARIO: RMG</t>
  </si>
  <si>
    <t>MANTENIMIENTO SALA DISECCIÓN</t>
  </si>
  <si>
    <t>SUMINISTROS MATERIAL DE LABORATORIO SERVICIO DE
INNOVACIÓN ANATÓMICA</t>
  </si>
  <si>
    <t>INNOVACIÓN TECNOLÓGICA EN LA PROYECCIÓN Y DIVULGACIÓN DE LA
INVESTIGACIÓN</t>
  </si>
  <si>
    <t>PROGRAMA DIFUNDE</t>
  </si>
  <si>
    <t>PROGRAMA CONTACTA</t>
  </si>
  <si>
    <t>COFINANCIACIÓN CONVOCATORIAS COMPETITIVAS DE INNOVACIÓN
(APORTACIÓN UMH)</t>
  </si>
  <si>
    <t>PROGRAMA CAPACITA</t>
  </si>
  <si>
    <t>PROGRAMA CONCEPTO</t>
  </si>
  <si>
    <t>PROGRAMA COMPENDIA</t>
  </si>
  <si>
    <t>PROGRAMA ISOCIAL</t>
  </si>
  <si>
    <t>PROGRAMA COMPACIENCIA</t>
  </si>
  <si>
    <t>ORGANIZACIÓN ACTIVIDADES CULTURA DE TRANSFERENCIA</t>
  </si>
  <si>
    <t>DERECHOS DE PROPIEDAD INDUSTRIAL E INTELECTUAL</t>
  </si>
  <si>
    <t>PARTIDA DE REMANENTE PROGRAMA DE TÉCNICOS DE APOYO (MINISTERIO)</t>
  </si>
  <si>
    <t>PARTIDA DE REMANENTE CONTRATOS PREDOCTORALES FPI (MINISTERIO)</t>
  </si>
  <si>
    <t>PARTIDA DE REMANENTE CONTRATACIÓN PERSONAL INVESTIGADOR (ISCIII)</t>
  </si>
  <si>
    <t>CONTRATACIÓN BENEFICIARIOS PROGRAMA VALi+d  PREDOCTORAL (GV)</t>
  </si>
  <si>
    <t>PARTIDA DE REMANENTE CONTRATACIÓN BENEFICIARIOS PROGRAMA VALi+d PREDOCTORAL (GV)</t>
  </si>
  <si>
    <t>PARTIDA DE REMANENTE AYUDA DEL PROGRAMA SANTIAGO GRISOLÍA (GV)</t>
  </si>
  <si>
    <t>CONTRATACIÓN BENEFICIARIOS PROGRAMA VALi+d  POSTDOCTORAL (GV)</t>
  </si>
  <si>
    <t>PARTIDA DE REMANENTE CONTRATACIÓN BENEFICIARIOS PROGRAMA VALi+d  POSTDOCTORAL (GV)</t>
  </si>
  <si>
    <t>PARTIDA DE REMANENTE INVERSIONES BIBLIOGRÁFICAS</t>
  </si>
  <si>
    <t>PARTIDA DE REMANENTE CONTRATACIÓN DOCTORES - PLAN GENT (GV)</t>
  </si>
  <si>
    <t>CONTRATACIÓN PERSONAL INVESTIGADOR EN FORMACIÓN EMPRESAS VALENCIANAS - PLAN GENT (GV)</t>
  </si>
  <si>
    <t>PARTIDA DE REMANENTE CONTRATACIÓN PERSONAL INVESTIGADOR EN FORMACIÓN EMPRESAS VALENCIANAS - PLAN GENT (GV)</t>
  </si>
  <si>
    <t>AYUDAS PARA LA FORMACIÓN POSDOCTORAL (MINISTERIO): PROGRAMA JUAN DE LA CIERVA -INCORPORACIÓN</t>
  </si>
  <si>
    <t>PARTIDA DE REMANENTE AYUDAS PARA LA FORMACIÓN POSDOCTORAL (MINISTERIO): PROGRAMA JUAN DE LA CIERVA -INCORPORACIÓN</t>
  </si>
  <si>
    <t>MANTENIMIENTO SOFTWARE REDIUMH: SOD+DSPACE+EZPROXY</t>
  </si>
  <si>
    <t>PARTIDA DE REMANENTE MANTENIMIENTO SOFTWARE REDIUMH: SOD+DSPACE+EZPROXY</t>
  </si>
  <si>
    <t>PARTIDA DE REMANENTE BECAS PARA LA INICIACIÓN DE LA INVESTIGACIÓN</t>
  </si>
  <si>
    <t>AYUDAS PARA CONTRATOS PREDOCTORALES - TESIS ECONOMÍA PÚBLICA</t>
  </si>
  <si>
    <t>PARTIDA DE REMANENTE AYUDAS PARA CONTRATOS PREDOCTORALES - TESIS ECONOMÍA PÚBLICA</t>
  </si>
  <si>
    <t>PARTIDA DE REMANENTE AYUDAS DOCTORADO INDUSTRIAL (GV)</t>
  </si>
  <si>
    <t>PARTIDA DE REMANENTE COFINANCIACIÓN PROYECTOS UMH-LA FE</t>
  </si>
  <si>
    <t>PARTIDA DE REMANENTE MANTENIMIENTO SALA DISECCIÓN</t>
  </si>
  <si>
    <t>PARTIDA DE REMANENTE AYUDAS DOCTORADO</t>
  </si>
  <si>
    <t>PRÉSTAMO MINISTERIO: AYUDAS INFRAESTRUCTURAS Y EQUIPAMIENTO CIENTÍFICO FEDER 2018</t>
  </si>
  <si>
    <t xml:space="preserve">04.DP.00.03.OT </t>
  </si>
  <si>
    <t xml:space="preserve">04.FK.00.00.FC </t>
  </si>
  <si>
    <t xml:space="preserve">04.FK.00.50.OT </t>
  </si>
  <si>
    <t xml:space="preserve">04.FK.00.53.OT </t>
  </si>
  <si>
    <t xml:space="preserve">04.FK.00.55.OT </t>
  </si>
  <si>
    <t xml:space="preserve">04.FK.00.58.OT </t>
  </si>
  <si>
    <t xml:space="preserve">04.FK.00.59.OT </t>
  </si>
  <si>
    <t xml:space="preserve">04.FK.00.77.PT </t>
  </si>
  <si>
    <t xml:space="preserve">04.FK.00.78.PT </t>
  </si>
  <si>
    <t xml:space="preserve">04.FK.00.93.OT </t>
  </si>
  <si>
    <t xml:space="preserve">04.FK.00.GI.GI </t>
  </si>
  <si>
    <t xml:space="preserve">04.FK.01.06.IA </t>
  </si>
  <si>
    <t xml:space="preserve">04.FK.01.08.IA </t>
  </si>
  <si>
    <t xml:space="preserve">04.FK.01.10.IE </t>
  </si>
  <si>
    <t xml:space="preserve">04.FK.01.12.IA </t>
  </si>
  <si>
    <t xml:space="preserve">04.FK.01.13.AI </t>
  </si>
  <si>
    <t xml:space="preserve">04.FK.01.14.AI </t>
  </si>
  <si>
    <t xml:space="preserve">04.FK.01.18.IC </t>
  </si>
  <si>
    <t xml:space="preserve">04.FK.01.19.IC </t>
  </si>
  <si>
    <t xml:space="preserve">04.OX.10.01.FI </t>
  </si>
  <si>
    <t xml:space="preserve">04.XC.00.16.RP </t>
  </si>
  <si>
    <t xml:space="preserve">12.PC.10.21.IC </t>
  </si>
  <si>
    <t xml:space="preserve">122A </t>
  </si>
  <si>
    <t xml:space="preserve">541A </t>
  </si>
  <si>
    <t xml:space="preserve">542A </t>
  </si>
  <si>
    <t xml:space="preserve">542C </t>
  </si>
  <si>
    <t xml:space="preserve">542P.0.22 </t>
  </si>
  <si>
    <t xml:space="preserve">228.00 </t>
  </si>
  <si>
    <t xml:space="preserve">683.02 </t>
  </si>
  <si>
    <t xml:space="preserve">683.01 </t>
  </si>
  <si>
    <t xml:space="preserve">228.80 </t>
  </si>
  <si>
    <t xml:space="preserve">683.03 </t>
  </si>
  <si>
    <t xml:space="preserve">221.06 </t>
  </si>
  <si>
    <t xml:space="preserve">05.XC.00.16.RP </t>
  </si>
  <si>
    <t>CONTINUIDAD DEL PROGRAMA COMPENDIA Y VALORIZACIÓN DE RESULTADOS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</si>
</sst>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  <font>
      <b/>
      <sz val="11"/>
      <color theme="1"/>
      <name val="Calibri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0" fontId="3" fillId="0" borderId="0" xfId="0" applyFont="1" applyAlignment="1"/>
    <xf numFmtId="0" fontId="4" fillId="3" borderId="1" xfId="0" applyFont="1" applyFill="1" applyBorder="1" applyAlignment="1">
      <alignment horizontal="left" vertical="top"/>
    </xf>
    <xf numFmtId="0" fontId="5" fillId="0" borderId="0" xfId="0" applyFont="1" applyAlignment="1"/>
    <xf numFmtId="0" fontId="4" fillId="3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4" fontId="2" fillId="3" borderId="14" xfId="0" applyNumberFormat="1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" fontId="1" fillId="3" borderId="14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 wrapText="1"/>
    </xf>
    <xf numFmtId="4" fontId="1" fillId="3" borderId="14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/>
    </xf>
    <xf numFmtId="4" fontId="4" fillId="3" borderId="16" xfId="0" applyNumberFormat="1" applyFont="1" applyFill="1" applyBorder="1" applyAlignment="1">
      <alignment horizontal="right" vertical="top" wrapText="1"/>
    </xf>
    <xf numFmtId="4" fontId="4" fillId="3" borderId="17" xfId="0" applyNumberFormat="1" applyFont="1" applyFill="1" applyBorder="1" applyAlignment="1">
      <alignment horizontal="right" vertical="top" wrapText="1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4" fontId="1" fillId="3" borderId="19" xfId="0" applyNumberFormat="1" applyFont="1" applyFill="1" applyBorder="1" applyAlignment="1">
      <alignment horizontal="right" vertical="top" wrapText="1"/>
    </xf>
    <xf numFmtId="4" fontId="1" fillId="3" borderId="20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257175</xdr:colOff>
      <xdr:row>4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CA07EA-D729-4606-A74D-33267502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238375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showGridLines="0" tabSelected="1" topLeftCell="B165" zoomScaleNormal="100" workbookViewId="0">
      <selection activeCell="F256" sqref="F256"/>
    </sheetView>
  </sheetViews>
  <sheetFormatPr baseColWidth="10" defaultColWidth="9.140625" defaultRowHeight="15" outlineLevelRow="3" x14ac:dyDescent="0.25"/>
  <cols>
    <col min="1" max="1" width="0" style="1" hidden="1" customWidth="1"/>
    <col min="2" max="2" width="3.140625" style="1" customWidth="1"/>
    <col min="3" max="3" width="11.28515625" style="1" customWidth="1"/>
    <col min="4" max="4" width="10.28515625" style="1" customWidth="1"/>
    <col min="5" max="5" width="8.140625" style="1" customWidth="1"/>
    <col min="6" max="6" width="90.5703125" style="10" customWidth="1"/>
    <col min="7" max="7" width="10.42578125" style="1" bestFit="1" customWidth="1"/>
    <col min="8" max="8" width="10.85546875" style="1" bestFit="1" customWidth="1"/>
    <col min="9" max="9" width="13.5703125" style="1" bestFit="1" customWidth="1"/>
    <col min="10" max="10" width="12.42578125" style="1" bestFit="1" customWidth="1"/>
    <col min="11" max="11" width="18.5703125" style="1" bestFit="1" customWidth="1"/>
    <col min="12" max="12" width="17.140625" style="1" bestFit="1" customWidth="1"/>
    <col min="13" max="13" width="16.42578125" style="1" bestFit="1" customWidth="1"/>
    <col min="14" max="14" width="10" style="1" bestFit="1" customWidth="1"/>
    <col min="15" max="15" width="13.5703125" style="1" bestFit="1" customWidth="1"/>
    <col min="16" max="16" width="1" style="1" customWidth="1"/>
    <col min="17" max="16384" width="9.140625" style="1"/>
  </cols>
  <sheetData>
    <row r="1" spans="1:15" ht="15.75" thickBot="1" x14ac:dyDescent="0.3"/>
    <row r="2" spans="1:15" x14ac:dyDescent="0.25">
      <c r="C2" s="34" t="s">
        <v>376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ht="15.75" thickBot="1" x14ac:dyDescent="0.3"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x14ac:dyDescent="0.25">
      <c r="A6" s="1" t="s">
        <v>19</v>
      </c>
      <c r="C6" s="12" t="s">
        <v>18</v>
      </c>
      <c r="D6" s="13" t="s">
        <v>17</v>
      </c>
      <c r="E6" s="13" t="s">
        <v>16</v>
      </c>
      <c r="F6" s="14" t="s">
        <v>15</v>
      </c>
      <c r="G6" s="13" t="s">
        <v>0</v>
      </c>
      <c r="H6" s="13" t="s">
        <v>1</v>
      </c>
      <c r="I6" s="13" t="s">
        <v>2</v>
      </c>
      <c r="J6" s="13" t="s">
        <v>3</v>
      </c>
      <c r="K6" s="13" t="s">
        <v>4</v>
      </c>
      <c r="L6" s="13" t="s">
        <v>5</v>
      </c>
      <c r="M6" s="13" t="s">
        <v>6</v>
      </c>
      <c r="N6" s="13" t="s">
        <v>7</v>
      </c>
      <c r="O6" s="15" t="s">
        <v>8</v>
      </c>
    </row>
    <row r="7" spans="1:15" hidden="1" outlineLevel="2" x14ac:dyDescent="0.25">
      <c r="A7" s="1" t="s">
        <v>20</v>
      </c>
      <c r="C7" s="16" t="s">
        <v>256</v>
      </c>
      <c r="D7" s="3" t="s">
        <v>259</v>
      </c>
      <c r="E7" s="3" t="s">
        <v>312</v>
      </c>
      <c r="F7" s="9"/>
      <c r="G7" s="2">
        <v>15000</v>
      </c>
      <c r="H7" s="2">
        <v>15000</v>
      </c>
      <c r="I7" s="2">
        <v>1132.79</v>
      </c>
      <c r="J7" s="2">
        <v>243.34</v>
      </c>
      <c r="K7" s="2">
        <v>0</v>
      </c>
      <c r="L7" s="2">
        <v>0</v>
      </c>
      <c r="M7" s="2">
        <v>0</v>
      </c>
      <c r="N7" s="2">
        <v>11845.86</v>
      </c>
      <c r="O7" s="17">
        <v>1778.01</v>
      </c>
    </row>
    <row r="8" spans="1:15" outlineLevel="1" collapsed="1" x14ac:dyDescent="0.25">
      <c r="A8" s="8" t="s">
        <v>130</v>
      </c>
      <c r="B8" s="8"/>
      <c r="C8" s="18" t="s">
        <v>256</v>
      </c>
      <c r="D8" s="9" t="s">
        <v>259</v>
      </c>
      <c r="E8" s="9" t="s">
        <v>312</v>
      </c>
      <c r="F8" s="9" t="s">
        <v>377</v>
      </c>
      <c r="G8" s="2">
        <f t="shared" ref="G8:O8" si="0">SUBTOTAL(9,G7:G7)</f>
        <v>15000</v>
      </c>
      <c r="H8" s="2">
        <f t="shared" si="0"/>
        <v>15000</v>
      </c>
      <c r="I8" s="2">
        <f t="shared" si="0"/>
        <v>1132.79</v>
      </c>
      <c r="J8" s="2">
        <f t="shared" si="0"/>
        <v>243.34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11845.86</v>
      </c>
      <c r="O8" s="17">
        <f t="shared" si="0"/>
        <v>1778.01</v>
      </c>
    </row>
    <row r="9" spans="1:15" hidden="1" outlineLevel="2" x14ac:dyDescent="0.25">
      <c r="A9" s="1" t="s">
        <v>21</v>
      </c>
      <c r="C9" s="16" t="s">
        <v>256</v>
      </c>
      <c r="D9" s="3" t="s">
        <v>260</v>
      </c>
      <c r="E9" s="3" t="s">
        <v>313</v>
      </c>
      <c r="F9" s="9"/>
      <c r="G9" s="2">
        <v>82303.55</v>
      </c>
      <c r="H9" s="2">
        <v>82303.55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82303.55</v>
      </c>
      <c r="O9" s="17">
        <v>0</v>
      </c>
    </row>
    <row r="10" spans="1:15" outlineLevel="1" collapsed="1" x14ac:dyDescent="0.25">
      <c r="A10" s="8" t="s">
        <v>131</v>
      </c>
      <c r="B10" s="8"/>
      <c r="C10" s="18" t="s">
        <v>256</v>
      </c>
      <c r="D10" s="9" t="s">
        <v>260</v>
      </c>
      <c r="E10" s="9" t="s">
        <v>313</v>
      </c>
      <c r="F10" s="9" t="s">
        <v>459</v>
      </c>
      <c r="G10" s="2">
        <f t="shared" ref="G10:O10" si="1">SUBTOTAL(9,G9:G9)</f>
        <v>82303.55</v>
      </c>
      <c r="H10" s="2">
        <f t="shared" si="1"/>
        <v>82303.55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82303.55</v>
      </c>
      <c r="O10" s="17">
        <f t="shared" si="1"/>
        <v>0</v>
      </c>
    </row>
    <row r="11" spans="1:15" hidden="1" outlineLevel="2" x14ac:dyDescent="0.25">
      <c r="A11" s="1" t="s">
        <v>22</v>
      </c>
      <c r="C11" s="16" t="s">
        <v>256</v>
      </c>
      <c r="D11" s="3" t="s">
        <v>261</v>
      </c>
      <c r="E11" s="3" t="s">
        <v>314</v>
      </c>
      <c r="F11" s="9"/>
      <c r="G11" s="2">
        <v>0</v>
      </c>
      <c r="H11" s="2">
        <v>847.14</v>
      </c>
      <c r="I11" s="2">
        <v>0</v>
      </c>
      <c r="J11" s="2">
        <v>0</v>
      </c>
      <c r="K11" s="2">
        <v>0</v>
      </c>
      <c r="L11" s="2">
        <v>0</v>
      </c>
      <c r="M11" s="2">
        <v>847.14</v>
      </c>
      <c r="N11" s="2">
        <v>0</v>
      </c>
      <c r="O11" s="17">
        <v>0</v>
      </c>
    </row>
    <row r="12" spans="1:15" outlineLevel="1" collapsed="1" x14ac:dyDescent="0.25">
      <c r="A12" s="8" t="s">
        <v>132</v>
      </c>
      <c r="B12" s="8"/>
      <c r="C12" s="18" t="s">
        <v>256</v>
      </c>
      <c r="D12" s="9" t="s">
        <v>261</v>
      </c>
      <c r="E12" s="9" t="s">
        <v>314</v>
      </c>
      <c r="F12" s="9" t="s">
        <v>378</v>
      </c>
      <c r="G12" s="2">
        <f t="shared" ref="G12:O12" si="2">SUBTOTAL(9,G11:G11)</f>
        <v>0</v>
      </c>
      <c r="H12" s="2">
        <f t="shared" si="2"/>
        <v>847.14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847.14</v>
      </c>
      <c r="N12" s="2">
        <f t="shared" si="2"/>
        <v>0</v>
      </c>
      <c r="O12" s="17">
        <f t="shared" si="2"/>
        <v>0</v>
      </c>
    </row>
    <row r="13" spans="1:15" hidden="1" outlineLevel="2" x14ac:dyDescent="0.25">
      <c r="A13" s="1" t="s">
        <v>23</v>
      </c>
      <c r="C13" s="16" t="s">
        <v>256</v>
      </c>
      <c r="D13" s="3" t="s">
        <v>262</v>
      </c>
      <c r="E13" s="3" t="s">
        <v>314</v>
      </c>
      <c r="F13" s="9"/>
      <c r="G13" s="2">
        <v>0</v>
      </c>
      <c r="H13" s="2">
        <v>152.81</v>
      </c>
      <c r="I13" s="2">
        <v>0</v>
      </c>
      <c r="J13" s="2">
        <v>0</v>
      </c>
      <c r="K13" s="2">
        <v>0</v>
      </c>
      <c r="L13" s="2">
        <v>0</v>
      </c>
      <c r="M13" s="2">
        <v>152.81</v>
      </c>
      <c r="N13" s="2">
        <v>0</v>
      </c>
      <c r="O13" s="17">
        <v>0</v>
      </c>
    </row>
    <row r="14" spans="1:15" outlineLevel="1" collapsed="1" x14ac:dyDescent="0.25">
      <c r="A14" s="8" t="s">
        <v>133</v>
      </c>
      <c r="B14" s="8"/>
      <c r="C14" s="18" t="s">
        <v>256</v>
      </c>
      <c r="D14" s="9" t="s">
        <v>262</v>
      </c>
      <c r="E14" s="9" t="s">
        <v>314</v>
      </c>
      <c r="F14" s="9" t="s">
        <v>378</v>
      </c>
      <c r="G14" s="2">
        <f t="shared" ref="G14:O14" si="3">SUBTOTAL(9,G13:G13)</f>
        <v>0</v>
      </c>
      <c r="H14" s="2">
        <f t="shared" si="3"/>
        <v>152.81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M14" s="2">
        <f t="shared" si="3"/>
        <v>152.81</v>
      </c>
      <c r="N14" s="2">
        <f t="shared" si="3"/>
        <v>0</v>
      </c>
      <c r="O14" s="17">
        <f t="shared" si="3"/>
        <v>0</v>
      </c>
    </row>
    <row r="15" spans="1:15" hidden="1" outlineLevel="2" x14ac:dyDescent="0.25">
      <c r="A15" s="1" t="s">
        <v>24</v>
      </c>
      <c r="C15" s="19" t="s">
        <v>257</v>
      </c>
      <c r="D15" s="6">
        <v>1220</v>
      </c>
      <c r="E15" s="6" t="s">
        <v>315</v>
      </c>
      <c r="F15" s="9"/>
      <c r="G15" s="7">
        <v>0</v>
      </c>
      <c r="H15" s="7">
        <v>0</v>
      </c>
      <c r="I15" s="7">
        <v>-177.04</v>
      </c>
      <c r="J15" s="7">
        <v>0</v>
      </c>
      <c r="K15" s="7">
        <v>0</v>
      </c>
      <c r="L15" s="7">
        <v>0</v>
      </c>
      <c r="M15" s="7">
        <v>0</v>
      </c>
      <c r="N15" s="7">
        <v>177.04</v>
      </c>
      <c r="O15" s="20">
        <v>0</v>
      </c>
    </row>
    <row r="16" spans="1:15" hidden="1" outlineLevel="2" x14ac:dyDescent="0.25">
      <c r="A16" s="1" t="s">
        <v>24</v>
      </c>
      <c r="C16" s="19" t="s">
        <v>257</v>
      </c>
      <c r="D16" s="6">
        <v>1220</v>
      </c>
      <c r="E16" s="6" t="s">
        <v>316</v>
      </c>
      <c r="F16" s="9"/>
      <c r="G16" s="7">
        <v>0</v>
      </c>
      <c r="H16" s="7">
        <v>0</v>
      </c>
      <c r="I16" s="7">
        <v>-1295.8599999999999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20">
        <v>1295.8599999999999</v>
      </c>
    </row>
    <row r="17" spans="1:15" hidden="1" outlineLevel="2" x14ac:dyDescent="0.25">
      <c r="A17" s="1" t="s">
        <v>24</v>
      </c>
      <c r="C17" s="19" t="s">
        <v>257</v>
      </c>
      <c r="D17" s="6">
        <v>1220</v>
      </c>
      <c r="E17" s="6" t="s">
        <v>317</v>
      </c>
      <c r="F17" s="9"/>
      <c r="G17" s="7">
        <v>0</v>
      </c>
      <c r="H17" s="7">
        <v>0</v>
      </c>
      <c r="I17" s="7">
        <v>-709.77</v>
      </c>
      <c r="J17" s="7">
        <v>8.3000000000000007</v>
      </c>
      <c r="K17" s="7">
        <v>0</v>
      </c>
      <c r="L17" s="7">
        <v>0</v>
      </c>
      <c r="M17" s="7">
        <v>0</v>
      </c>
      <c r="N17" s="7">
        <v>701.47</v>
      </c>
      <c r="O17" s="20">
        <v>0</v>
      </c>
    </row>
    <row r="18" spans="1:15" hidden="1" outlineLevel="2" x14ac:dyDescent="0.25">
      <c r="A18" s="1" t="s">
        <v>24</v>
      </c>
      <c r="C18" s="19" t="s">
        <v>257</v>
      </c>
      <c r="D18" s="6">
        <v>1220</v>
      </c>
      <c r="E18" s="6" t="s">
        <v>318</v>
      </c>
      <c r="F18" s="9"/>
      <c r="G18" s="7">
        <v>0</v>
      </c>
      <c r="H18" s="7">
        <v>0</v>
      </c>
      <c r="I18" s="7">
        <v>-379.4</v>
      </c>
      <c r="J18" s="7">
        <v>0</v>
      </c>
      <c r="K18" s="7">
        <v>0</v>
      </c>
      <c r="L18" s="7">
        <v>0</v>
      </c>
      <c r="M18" s="7">
        <v>0</v>
      </c>
      <c r="N18" s="7">
        <v>379.4</v>
      </c>
      <c r="O18" s="20">
        <v>0</v>
      </c>
    </row>
    <row r="19" spans="1:15" hidden="1" outlineLevel="2" x14ac:dyDescent="0.25">
      <c r="A19" s="1" t="s">
        <v>24</v>
      </c>
      <c r="C19" s="19" t="s">
        <v>257</v>
      </c>
      <c r="D19" s="6">
        <v>1220</v>
      </c>
      <c r="E19" s="6" t="s">
        <v>319</v>
      </c>
      <c r="F19" s="9"/>
      <c r="G19" s="7">
        <v>0</v>
      </c>
      <c r="H19" s="7">
        <v>0</v>
      </c>
      <c r="I19" s="7">
        <v>-40.159999999999997</v>
      </c>
      <c r="J19" s="7">
        <v>9.48</v>
      </c>
      <c r="K19" s="7">
        <v>0</v>
      </c>
      <c r="L19" s="7">
        <v>0</v>
      </c>
      <c r="M19" s="7">
        <v>0</v>
      </c>
      <c r="N19" s="7">
        <v>30.16</v>
      </c>
      <c r="O19" s="20">
        <v>0.52</v>
      </c>
    </row>
    <row r="20" spans="1:15" hidden="1" outlineLevel="2" x14ac:dyDescent="0.25">
      <c r="A20" s="1" t="s">
        <v>24</v>
      </c>
      <c r="C20" s="19" t="s">
        <v>257</v>
      </c>
      <c r="D20" s="6">
        <v>1220</v>
      </c>
      <c r="E20" s="6" t="s">
        <v>320</v>
      </c>
      <c r="F20" s="9"/>
      <c r="G20" s="7">
        <v>0</v>
      </c>
      <c r="H20" s="7">
        <v>0</v>
      </c>
      <c r="I20" s="7">
        <v>-1755.15</v>
      </c>
      <c r="J20" s="7">
        <v>0</v>
      </c>
      <c r="K20" s="7">
        <v>0</v>
      </c>
      <c r="L20" s="7">
        <v>0</v>
      </c>
      <c r="M20" s="7">
        <v>0</v>
      </c>
      <c r="N20" s="7">
        <v>1755.15</v>
      </c>
      <c r="O20" s="20">
        <v>0</v>
      </c>
    </row>
    <row r="21" spans="1:15" hidden="1" outlineLevel="2" x14ac:dyDescent="0.25">
      <c r="A21" s="1" t="s">
        <v>24</v>
      </c>
      <c r="C21" s="19" t="s">
        <v>257</v>
      </c>
      <c r="D21" s="6">
        <v>1220</v>
      </c>
      <c r="E21" s="6" t="s">
        <v>321</v>
      </c>
      <c r="F21" s="9"/>
      <c r="G21" s="7">
        <v>0</v>
      </c>
      <c r="H21" s="7">
        <v>0</v>
      </c>
      <c r="I21" s="7">
        <v>-89.34</v>
      </c>
      <c r="J21" s="7">
        <v>0</v>
      </c>
      <c r="K21" s="7">
        <v>0</v>
      </c>
      <c r="L21" s="7">
        <v>0</v>
      </c>
      <c r="M21" s="7">
        <v>0</v>
      </c>
      <c r="N21" s="7">
        <v>89.34</v>
      </c>
      <c r="O21" s="20">
        <v>0</v>
      </c>
    </row>
    <row r="22" spans="1:15" hidden="1" outlineLevel="2" x14ac:dyDescent="0.25">
      <c r="A22" s="1" t="s">
        <v>24</v>
      </c>
      <c r="C22" s="19" t="s">
        <v>257</v>
      </c>
      <c r="D22" s="6">
        <v>1220</v>
      </c>
      <c r="E22" s="6" t="s">
        <v>322</v>
      </c>
      <c r="F22" s="9"/>
      <c r="G22" s="7">
        <v>6500</v>
      </c>
      <c r="H22" s="7">
        <v>6500</v>
      </c>
      <c r="I22" s="7">
        <v>6500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0">
        <v>0</v>
      </c>
    </row>
    <row r="23" spans="1:15" outlineLevel="1" collapsed="1" x14ac:dyDescent="0.25">
      <c r="A23" s="8" t="s">
        <v>134</v>
      </c>
      <c r="B23" s="8"/>
      <c r="C23" s="18" t="s">
        <v>257</v>
      </c>
      <c r="D23" s="9">
        <v>1220</v>
      </c>
      <c r="E23" s="9" t="s">
        <v>322</v>
      </c>
      <c r="F23" s="9" t="s">
        <v>379</v>
      </c>
      <c r="G23" s="7">
        <f t="shared" ref="G23:O23" si="4">SUBTOTAL(9,G15:G22)</f>
        <v>6500</v>
      </c>
      <c r="H23" s="7">
        <f t="shared" si="4"/>
        <v>6500</v>
      </c>
      <c r="I23" s="7">
        <f t="shared" si="4"/>
        <v>2053.2799999999997</v>
      </c>
      <c r="J23" s="7">
        <f t="shared" si="4"/>
        <v>17.78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3132.5600000000004</v>
      </c>
      <c r="O23" s="20">
        <f t="shared" si="4"/>
        <v>1296.3799999999999</v>
      </c>
    </row>
    <row r="24" spans="1:15" hidden="1" outlineLevel="2" x14ac:dyDescent="0.25">
      <c r="A24" s="1" t="s">
        <v>25</v>
      </c>
      <c r="C24" s="19" t="s">
        <v>257</v>
      </c>
      <c r="D24" s="6" t="s">
        <v>263</v>
      </c>
      <c r="E24" s="6" t="s">
        <v>322</v>
      </c>
      <c r="F24" s="9"/>
      <c r="G24" s="7">
        <v>3000</v>
      </c>
      <c r="H24" s="7">
        <v>3000</v>
      </c>
      <c r="I24" s="7">
        <v>3000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0">
        <v>0</v>
      </c>
    </row>
    <row r="25" spans="1:15" outlineLevel="1" collapsed="1" x14ac:dyDescent="0.25">
      <c r="A25" s="8" t="s">
        <v>135</v>
      </c>
      <c r="B25" s="8"/>
      <c r="C25" s="18" t="s">
        <v>257</v>
      </c>
      <c r="D25" s="9" t="s">
        <v>263</v>
      </c>
      <c r="E25" s="9" t="s">
        <v>322</v>
      </c>
      <c r="F25" s="9" t="s">
        <v>380</v>
      </c>
      <c r="G25" s="7">
        <f t="shared" ref="G25:O25" si="5">SUBTOTAL(9,G24:G24)</f>
        <v>3000</v>
      </c>
      <c r="H25" s="7">
        <f t="shared" si="5"/>
        <v>3000</v>
      </c>
      <c r="I25" s="7">
        <f t="shared" si="5"/>
        <v>3000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5"/>
        <v>0</v>
      </c>
      <c r="O25" s="20">
        <f t="shared" si="5"/>
        <v>0</v>
      </c>
    </row>
    <row r="26" spans="1:15" hidden="1" outlineLevel="2" x14ac:dyDescent="0.25">
      <c r="A26" s="1" t="s">
        <v>26</v>
      </c>
      <c r="C26" s="19" t="s">
        <v>257</v>
      </c>
      <c r="D26" s="6" t="s">
        <v>264</v>
      </c>
      <c r="E26" s="6" t="s">
        <v>323</v>
      </c>
      <c r="F26" s="9"/>
      <c r="G26" s="7">
        <v>22200</v>
      </c>
      <c r="H26" s="7">
        <v>34600</v>
      </c>
      <c r="I26" s="7">
        <v>11700</v>
      </c>
      <c r="J26" s="7">
        <v>10500</v>
      </c>
      <c r="K26" s="7">
        <v>0</v>
      </c>
      <c r="L26" s="7">
        <v>1400</v>
      </c>
      <c r="M26" s="7">
        <v>11000</v>
      </c>
      <c r="N26" s="7">
        <v>0</v>
      </c>
      <c r="O26" s="20">
        <v>0</v>
      </c>
    </row>
    <row r="27" spans="1:15" outlineLevel="1" collapsed="1" x14ac:dyDescent="0.25">
      <c r="A27" s="8" t="s">
        <v>136</v>
      </c>
      <c r="B27" s="8"/>
      <c r="C27" s="18" t="s">
        <v>257</v>
      </c>
      <c r="D27" s="9" t="s">
        <v>264</v>
      </c>
      <c r="E27" s="9" t="s">
        <v>323</v>
      </c>
      <c r="F27" s="9" t="s">
        <v>381</v>
      </c>
      <c r="G27" s="7">
        <f t="shared" ref="G27:O27" si="6">SUBTOTAL(9,G26:G26)</f>
        <v>22200</v>
      </c>
      <c r="H27" s="7">
        <f t="shared" si="6"/>
        <v>34600</v>
      </c>
      <c r="I27" s="7">
        <f t="shared" si="6"/>
        <v>11700</v>
      </c>
      <c r="J27" s="7">
        <f t="shared" si="6"/>
        <v>10500</v>
      </c>
      <c r="K27" s="7">
        <f t="shared" si="6"/>
        <v>0</v>
      </c>
      <c r="L27" s="7">
        <f t="shared" si="6"/>
        <v>1400</v>
      </c>
      <c r="M27" s="7">
        <f t="shared" si="6"/>
        <v>11000</v>
      </c>
      <c r="N27" s="7">
        <f t="shared" si="6"/>
        <v>0</v>
      </c>
      <c r="O27" s="20">
        <f t="shared" si="6"/>
        <v>0</v>
      </c>
    </row>
    <row r="28" spans="1:15" hidden="1" outlineLevel="2" x14ac:dyDescent="0.25">
      <c r="A28" s="1" t="s">
        <v>27</v>
      </c>
      <c r="C28" s="19" t="s">
        <v>257</v>
      </c>
      <c r="D28" s="6" t="s">
        <v>265</v>
      </c>
      <c r="E28" s="6" t="s">
        <v>323</v>
      </c>
      <c r="F28" s="9"/>
      <c r="G28" s="7">
        <v>0</v>
      </c>
      <c r="H28" s="7">
        <v>3000</v>
      </c>
      <c r="I28" s="7">
        <v>0</v>
      </c>
      <c r="J28" s="7">
        <v>0</v>
      </c>
      <c r="K28" s="7">
        <v>0</v>
      </c>
      <c r="L28" s="7">
        <v>3000</v>
      </c>
      <c r="M28" s="7">
        <v>0</v>
      </c>
      <c r="N28" s="7">
        <v>0</v>
      </c>
      <c r="O28" s="20">
        <v>0</v>
      </c>
    </row>
    <row r="29" spans="1:15" outlineLevel="1" collapsed="1" x14ac:dyDescent="0.25">
      <c r="A29" s="8" t="s">
        <v>137</v>
      </c>
      <c r="B29" s="8"/>
      <c r="C29" s="18" t="s">
        <v>257</v>
      </c>
      <c r="D29" s="9" t="s">
        <v>265</v>
      </c>
      <c r="E29" s="9" t="s">
        <v>323</v>
      </c>
      <c r="F29" s="9" t="s">
        <v>458</v>
      </c>
      <c r="G29" s="7">
        <f t="shared" ref="G29:O29" si="7">SUBTOTAL(9,G28:G28)</f>
        <v>0</v>
      </c>
      <c r="H29" s="7">
        <f t="shared" si="7"/>
        <v>3000</v>
      </c>
      <c r="I29" s="7">
        <f t="shared" si="7"/>
        <v>0</v>
      </c>
      <c r="J29" s="7">
        <f t="shared" si="7"/>
        <v>0</v>
      </c>
      <c r="K29" s="7">
        <f t="shared" si="7"/>
        <v>0</v>
      </c>
      <c r="L29" s="7">
        <f t="shared" si="7"/>
        <v>3000</v>
      </c>
      <c r="M29" s="7">
        <f t="shared" si="7"/>
        <v>0</v>
      </c>
      <c r="N29" s="7">
        <f t="shared" si="7"/>
        <v>0</v>
      </c>
      <c r="O29" s="20">
        <f t="shared" si="7"/>
        <v>0</v>
      </c>
    </row>
    <row r="30" spans="1:15" hidden="1" outlineLevel="2" x14ac:dyDescent="0.25">
      <c r="A30" s="1" t="s">
        <v>28</v>
      </c>
      <c r="C30" s="19" t="s">
        <v>257</v>
      </c>
      <c r="D30" s="6" t="s">
        <v>266</v>
      </c>
      <c r="E30" s="6" t="s">
        <v>323</v>
      </c>
      <c r="F30" s="9" t="s">
        <v>378</v>
      </c>
      <c r="G30" s="7">
        <v>0</v>
      </c>
      <c r="H30" s="7">
        <v>7500</v>
      </c>
      <c r="I30" s="7">
        <v>0</v>
      </c>
      <c r="J30" s="7">
        <v>0</v>
      </c>
      <c r="K30" s="7">
        <v>0</v>
      </c>
      <c r="L30" s="7">
        <v>7500</v>
      </c>
      <c r="M30" s="7">
        <v>0</v>
      </c>
      <c r="N30" s="7">
        <v>0</v>
      </c>
      <c r="O30" s="20">
        <v>0</v>
      </c>
    </row>
    <row r="31" spans="1:15" outlineLevel="1" collapsed="1" x14ac:dyDescent="0.25">
      <c r="A31" s="8" t="s">
        <v>138</v>
      </c>
      <c r="B31" s="8"/>
      <c r="C31" s="18" t="s">
        <v>257</v>
      </c>
      <c r="D31" s="9" t="s">
        <v>266</v>
      </c>
      <c r="E31" s="9" t="s">
        <v>323</v>
      </c>
      <c r="F31" s="9" t="s">
        <v>458</v>
      </c>
      <c r="G31" s="7">
        <f t="shared" ref="G31:O31" si="8">SUBTOTAL(9,G30:G30)</f>
        <v>0</v>
      </c>
      <c r="H31" s="7">
        <f t="shared" si="8"/>
        <v>7500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7500</v>
      </c>
      <c r="M31" s="7">
        <f t="shared" si="8"/>
        <v>0</v>
      </c>
      <c r="N31" s="7">
        <f t="shared" si="8"/>
        <v>0</v>
      </c>
      <c r="O31" s="20">
        <f t="shared" si="8"/>
        <v>0</v>
      </c>
    </row>
    <row r="32" spans="1:15" hidden="1" outlineLevel="2" x14ac:dyDescent="0.25">
      <c r="A32" s="1" t="s">
        <v>29</v>
      </c>
      <c r="C32" s="19" t="s">
        <v>257</v>
      </c>
      <c r="D32" s="6" t="s">
        <v>267</v>
      </c>
      <c r="E32" s="6" t="s">
        <v>323</v>
      </c>
      <c r="F32" s="9" t="s">
        <v>378</v>
      </c>
      <c r="G32" s="7">
        <v>0</v>
      </c>
      <c r="H32" s="7">
        <v>5000</v>
      </c>
      <c r="I32" s="7">
        <v>0</v>
      </c>
      <c r="J32" s="7">
        <v>0</v>
      </c>
      <c r="K32" s="7">
        <v>0</v>
      </c>
      <c r="L32" s="7">
        <v>5000</v>
      </c>
      <c r="M32" s="7">
        <v>0</v>
      </c>
      <c r="N32" s="7">
        <v>0</v>
      </c>
      <c r="O32" s="20">
        <v>0</v>
      </c>
    </row>
    <row r="33" spans="1:15" outlineLevel="1" collapsed="1" x14ac:dyDescent="0.25">
      <c r="A33" s="8" t="s">
        <v>139</v>
      </c>
      <c r="B33" s="8"/>
      <c r="C33" s="18" t="s">
        <v>257</v>
      </c>
      <c r="D33" s="9" t="s">
        <v>267</v>
      </c>
      <c r="E33" s="9" t="s">
        <v>323</v>
      </c>
      <c r="F33" s="9" t="s">
        <v>458</v>
      </c>
      <c r="G33" s="7">
        <f t="shared" ref="G33:O33" si="9">SUBTOTAL(9,G32:G32)</f>
        <v>0</v>
      </c>
      <c r="H33" s="7">
        <f t="shared" si="9"/>
        <v>5000</v>
      </c>
      <c r="I33" s="7">
        <f t="shared" si="9"/>
        <v>0</v>
      </c>
      <c r="J33" s="7">
        <f t="shared" si="9"/>
        <v>0</v>
      </c>
      <c r="K33" s="7">
        <f t="shared" si="9"/>
        <v>0</v>
      </c>
      <c r="L33" s="7">
        <f t="shared" si="9"/>
        <v>5000</v>
      </c>
      <c r="M33" s="7">
        <f t="shared" si="9"/>
        <v>0</v>
      </c>
      <c r="N33" s="7">
        <f t="shared" si="9"/>
        <v>0</v>
      </c>
      <c r="O33" s="20">
        <f t="shared" si="9"/>
        <v>0</v>
      </c>
    </row>
    <row r="34" spans="1:15" hidden="1" outlineLevel="2" x14ac:dyDescent="0.25">
      <c r="A34" s="1" t="s">
        <v>30</v>
      </c>
      <c r="C34" s="19" t="s">
        <v>257</v>
      </c>
      <c r="D34" s="6">
        <v>5410</v>
      </c>
      <c r="E34" s="6" t="s">
        <v>324</v>
      </c>
      <c r="F34" s="9"/>
      <c r="G34" s="7">
        <v>29400</v>
      </c>
      <c r="H34" s="7">
        <v>29400</v>
      </c>
      <c r="I34" s="7">
        <v>29400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20">
        <v>0</v>
      </c>
    </row>
    <row r="35" spans="1:15" outlineLevel="1" collapsed="1" x14ac:dyDescent="0.25">
      <c r="A35" s="8" t="s">
        <v>140</v>
      </c>
      <c r="B35" s="8"/>
      <c r="C35" s="18" t="s">
        <v>257</v>
      </c>
      <c r="D35" s="9">
        <v>5410</v>
      </c>
      <c r="E35" s="9" t="s">
        <v>324</v>
      </c>
      <c r="F35" s="9" t="s">
        <v>382</v>
      </c>
      <c r="G35" s="7">
        <f t="shared" ref="G35:O35" si="10">SUBTOTAL(9,G34:G34)</f>
        <v>29400</v>
      </c>
      <c r="H35" s="7">
        <f t="shared" si="10"/>
        <v>29400</v>
      </c>
      <c r="I35" s="7">
        <f t="shared" si="10"/>
        <v>29400</v>
      </c>
      <c r="J35" s="7">
        <f t="shared" si="10"/>
        <v>0</v>
      </c>
      <c r="K35" s="7">
        <f t="shared" si="10"/>
        <v>0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20">
        <f t="shared" si="10"/>
        <v>0</v>
      </c>
    </row>
    <row r="36" spans="1:15" hidden="1" outlineLevel="2" x14ac:dyDescent="0.25">
      <c r="A36" s="1" t="s">
        <v>31</v>
      </c>
      <c r="C36" s="19" t="s">
        <v>257</v>
      </c>
      <c r="D36" s="6">
        <v>5410</v>
      </c>
      <c r="E36" s="6" t="s">
        <v>325</v>
      </c>
      <c r="F36" s="9"/>
      <c r="G36" s="7">
        <v>162250</v>
      </c>
      <c r="H36" s="7">
        <v>194401.91</v>
      </c>
      <c r="I36" s="7">
        <v>35787.699999999997</v>
      </c>
      <c r="J36" s="7">
        <v>0</v>
      </c>
      <c r="K36" s="7">
        <v>99839.21</v>
      </c>
      <c r="L36" s="7">
        <v>0</v>
      </c>
      <c r="M36" s="7">
        <v>0</v>
      </c>
      <c r="N36" s="7">
        <v>17663.400000000001</v>
      </c>
      <c r="O36" s="20">
        <v>41111.599999999999</v>
      </c>
    </row>
    <row r="37" spans="1:15" outlineLevel="1" collapsed="1" x14ac:dyDescent="0.25">
      <c r="A37" s="8" t="s">
        <v>141</v>
      </c>
      <c r="B37" s="8"/>
      <c r="C37" s="18" t="s">
        <v>257</v>
      </c>
      <c r="D37" s="9">
        <v>5410</v>
      </c>
      <c r="E37" s="9" t="s">
        <v>325</v>
      </c>
      <c r="F37" s="9" t="s">
        <v>383</v>
      </c>
      <c r="G37" s="7">
        <f t="shared" ref="G37:O37" si="11">SUBTOTAL(9,G36:G36)</f>
        <v>162250</v>
      </c>
      <c r="H37" s="7">
        <f t="shared" si="11"/>
        <v>194401.91</v>
      </c>
      <c r="I37" s="7">
        <f t="shared" si="11"/>
        <v>35787.699999999997</v>
      </c>
      <c r="J37" s="7">
        <f t="shared" si="11"/>
        <v>0</v>
      </c>
      <c r="K37" s="7">
        <f t="shared" si="11"/>
        <v>99839.21</v>
      </c>
      <c r="L37" s="7">
        <f t="shared" si="11"/>
        <v>0</v>
      </c>
      <c r="M37" s="7">
        <f t="shared" si="11"/>
        <v>0</v>
      </c>
      <c r="N37" s="7">
        <f t="shared" si="11"/>
        <v>17663.400000000001</v>
      </c>
      <c r="O37" s="20">
        <f t="shared" si="11"/>
        <v>41111.599999999999</v>
      </c>
    </row>
    <row r="38" spans="1:15" hidden="1" outlineLevel="2" x14ac:dyDescent="0.25">
      <c r="A38" s="1" t="s">
        <v>32</v>
      </c>
      <c r="C38" s="19" t="s">
        <v>257</v>
      </c>
      <c r="D38" s="6">
        <v>5410</v>
      </c>
      <c r="E38" s="6" t="s">
        <v>326</v>
      </c>
      <c r="F38" s="9"/>
      <c r="G38" s="7">
        <v>65000</v>
      </c>
      <c r="H38" s="7">
        <v>65000</v>
      </c>
      <c r="I38" s="7">
        <v>65000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20">
        <v>0</v>
      </c>
    </row>
    <row r="39" spans="1:15" outlineLevel="1" collapsed="1" x14ac:dyDescent="0.25">
      <c r="A39" s="8" t="s">
        <v>142</v>
      </c>
      <c r="B39" s="8"/>
      <c r="C39" s="18" t="s">
        <v>257</v>
      </c>
      <c r="D39" s="9">
        <v>5410</v>
      </c>
      <c r="E39" s="9" t="s">
        <v>326</v>
      </c>
      <c r="F39" s="9" t="s">
        <v>384</v>
      </c>
      <c r="G39" s="7">
        <f t="shared" ref="G39:O39" si="12">SUBTOTAL(9,G38:G38)</f>
        <v>65000</v>
      </c>
      <c r="H39" s="7">
        <f t="shared" si="12"/>
        <v>65000</v>
      </c>
      <c r="I39" s="7">
        <f t="shared" si="12"/>
        <v>65000</v>
      </c>
      <c r="J39" s="7">
        <f t="shared" si="12"/>
        <v>0</v>
      </c>
      <c r="K39" s="7">
        <f t="shared" si="12"/>
        <v>0</v>
      </c>
      <c r="L39" s="7">
        <f t="shared" si="12"/>
        <v>0</v>
      </c>
      <c r="M39" s="7">
        <f t="shared" si="12"/>
        <v>0</v>
      </c>
      <c r="N39" s="7">
        <f t="shared" si="12"/>
        <v>0</v>
      </c>
      <c r="O39" s="20">
        <f t="shared" si="12"/>
        <v>0</v>
      </c>
    </row>
    <row r="40" spans="1:15" hidden="1" outlineLevel="2" x14ac:dyDescent="0.25">
      <c r="A40" s="1" t="s">
        <v>33</v>
      </c>
      <c r="C40" s="19" t="s">
        <v>257</v>
      </c>
      <c r="D40" s="6">
        <v>5410</v>
      </c>
      <c r="E40" s="6" t="s">
        <v>327</v>
      </c>
      <c r="F40" s="9"/>
      <c r="G40" s="7">
        <v>133312</v>
      </c>
      <c r="H40" s="7">
        <v>140043.54</v>
      </c>
      <c r="I40" s="7">
        <v>21330.75</v>
      </c>
      <c r="J40" s="7">
        <v>0</v>
      </c>
      <c r="K40" s="7">
        <v>61618.05</v>
      </c>
      <c r="L40" s="7">
        <v>0</v>
      </c>
      <c r="M40" s="7">
        <v>0</v>
      </c>
      <c r="N40" s="7">
        <v>16422</v>
      </c>
      <c r="O40" s="20">
        <v>40672.74</v>
      </c>
    </row>
    <row r="41" spans="1:15" outlineLevel="1" collapsed="1" x14ac:dyDescent="0.25">
      <c r="A41" s="8" t="s">
        <v>143</v>
      </c>
      <c r="B41" s="8"/>
      <c r="C41" s="18" t="s">
        <v>257</v>
      </c>
      <c r="D41" s="9">
        <v>5410</v>
      </c>
      <c r="E41" s="9" t="s">
        <v>327</v>
      </c>
      <c r="F41" s="11" t="s">
        <v>386</v>
      </c>
      <c r="G41" s="7">
        <f t="shared" ref="G41:O41" si="13">SUBTOTAL(9,G40:G40)</f>
        <v>133312</v>
      </c>
      <c r="H41" s="7">
        <f t="shared" si="13"/>
        <v>140043.54</v>
      </c>
      <c r="I41" s="7">
        <f t="shared" si="13"/>
        <v>21330.75</v>
      </c>
      <c r="J41" s="7">
        <f t="shared" si="13"/>
        <v>0</v>
      </c>
      <c r="K41" s="7">
        <f t="shared" si="13"/>
        <v>61618.05</v>
      </c>
      <c r="L41" s="7">
        <f t="shared" si="13"/>
        <v>0</v>
      </c>
      <c r="M41" s="7">
        <f t="shared" si="13"/>
        <v>0</v>
      </c>
      <c r="N41" s="7">
        <f t="shared" si="13"/>
        <v>16422</v>
      </c>
      <c r="O41" s="20">
        <f t="shared" si="13"/>
        <v>40672.74</v>
      </c>
    </row>
    <row r="42" spans="1:15" ht="15" hidden="1" customHeight="1" outlineLevel="2" x14ac:dyDescent="0.25">
      <c r="A42" s="1" t="s">
        <v>34</v>
      </c>
      <c r="C42" s="19" t="s">
        <v>257</v>
      </c>
      <c r="D42" s="6">
        <v>5410</v>
      </c>
      <c r="E42" s="6" t="s">
        <v>328</v>
      </c>
      <c r="F42" s="11" t="s">
        <v>385</v>
      </c>
      <c r="G42" s="7">
        <v>4300</v>
      </c>
      <c r="H42" s="7">
        <v>4300</v>
      </c>
      <c r="I42" s="7">
        <v>4300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20">
        <v>0</v>
      </c>
    </row>
    <row r="43" spans="1:15" outlineLevel="1" collapsed="1" x14ac:dyDescent="0.25">
      <c r="A43" s="8" t="s">
        <v>144</v>
      </c>
      <c r="B43" s="8"/>
      <c r="C43" s="18" t="s">
        <v>257</v>
      </c>
      <c r="D43" s="9">
        <v>5410</v>
      </c>
      <c r="E43" s="9" t="s">
        <v>328</v>
      </c>
      <c r="F43" s="9" t="s">
        <v>446</v>
      </c>
      <c r="G43" s="7">
        <f t="shared" ref="G43:O43" si="14">SUBTOTAL(9,G42:G42)</f>
        <v>4300</v>
      </c>
      <c r="H43" s="7">
        <f t="shared" si="14"/>
        <v>4300</v>
      </c>
      <c r="I43" s="7">
        <f t="shared" si="14"/>
        <v>4300</v>
      </c>
      <c r="J43" s="7">
        <f t="shared" si="14"/>
        <v>0</v>
      </c>
      <c r="K43" s="7">
        <f t="shared" si="14"/>
        <v>0</v>
      </c>
      <c r="L43" s="7">
        <f t="shared" si="14"/>
        <v>0</v>
      </c>
      <c r="M43" s="7">
        <f t="shared" si="14"/>
        <v>0</v>
      </c>
      <c r="N43" s="7">
        <f t="shared" si="14"/>
        <v>0</v>
      </c>
      <c r="O43" s="20">
        <f t="shared" si="14"/>
        <v>0</v>
      </c>
    </row>
    <row r="44" spans="1:15" hidden="1" outlineLevel="2" x14ac:dyDescent="0.25">
      <c r="A44" s="1" t="s">
        <v>35</v>
      </c>
      <c r="C44" s="19" t="s">
        <v>257</v>
      </c>
      <c r="D44" s="6">
        <v>5410</v>
      </c>
      <c r="E44" s="6" t="s">
        <v>329</v>
      </c>
      <c r="F44" s="9"/>
      <c r="G44" s="7">
        <v>36600</v>
      </c>
      <c r="H44" s="7">
        <v>36600</v>
      </c>
      <c r="I44" s="7">
        <v>36600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0">
        <v>0</v>
      </c>
    </row>
    <row r="45" spans="1:15" outlineLevel="1" collapsed="1" x14ac:dyDescent="0.25">
      <c r="A45" s="8" t="s">
        <v>145</v>
      </c>
      <c r="B45" s="8"/>
      <c r="C45" s="18" t="s">
        <v>257</v>
      </c>
      <c r="D45" s="9">
        <v>5410</v>
      </c>
      <c r="E45" s="9" t="s">
        <v>329</v>
      </c>
      <c r="F45" s="9" t="s">
        <v>387</v>
      </c>
      <c r="G45" s="7">
        <f t="shared" ref="G45:O45" si="15">SUBTOTAL(9,G44:G44)</f>
        <v>36600</v>
      </c>
      <c r="H45" s="7">
        <f t="shared" si="15"/>
        <v>36600</v>
      </c>
      <c r="I45" s="7">
        <f t="shared" si="15"/>
        <v>36600</v>
      </c>
      <c r="J45" s="7">
        <f t="shared" si="15"/>
        <v>0</v>
      </c>
      <c r="K45" s="7">
        <f t="shared" si="15"/>
        <v>0</v>
      </c>
      <c r="L45" s="7">
        <f t="shared" si="15"/>
        <v>0</v>
      </c>
      <c r="M45" s="7">
        <f t="shared" si="15"/>
        <v>0</v>
      </c>
      <c r="N45" s="7">
        <f t="shared" si="15"/>
        <v>0</v>
      </c>
      <c r="O45" s="20">
        <f t="shared" si="15"/>
        <v>0</v>
      </c>
    </row>
    <row r="46" spans="1:15" hidden="1" outlineLevel="2" x14ac:dyDescent="0.25">
      <c r="A46" s="1" t="s">
        <v>36</v>
      </c>
      <c r="C46" s="19" t="s">
        <v>257</v>
      </c>
      <c r="D46" s="6">
        <v>5410</v>
      </c>
      <c r="E46" s="6" t="s">
        <v>330</v>
      </c>
      <c r="F46" s="9"/>
      <c r="G46" s="7">
        <v>48881</v>
      </c>
      <c r="H46" s="7">
        <v>68416.509999999995</v>
      </c>
      <c r="I46" s="7">
        <v>7545.84</v>
      </c>
      <c r="J46" s="7">
        <v>0</v>
      </c>
      <c r="K46" s="7">
        <v>39329.85</v>
      </c>
      <c r="L46" s="7">
        <v>0</v>
      </c>
      <c r="M46" s="7">
        <v>0</v>
      </c>
      <c r="N46" s="7">
        <v>6349.5</v>
      </c>
      <c r="O46" s="20">
        <v>15191.32</v>
      </c>
    </row>
    <row r="47" spans="1:15" outlineLevel="1" collapsed="1" x14ac:dyDescent="0.25">
      <c r="A47" s="8" t="s">
        <v>146</v>
      </c>
      <c r="B47" s="8"/>
      <c r="C47" s="18" t="s">
        <v>257</v>
      </c>
      <c r="D47" s="9">
        <v>5410</v>
      </c>
      <c r="E47" s="9" t="s">
        <v>330</v>
      </c>
      <c r="F47" s="9" t="s">
        <v>388</v>
      </c>
      <c r="G47" s="7">
        <f t="shared" ref="G47:O47" si="16">SUBTOTAL(9,G46:G46)</f>
        <v>48881</v>
      </c>
      <c r="H47" s="7">
        <f t="shared" si="16"/>
        <v>68416.509999999995</v>
      </c>
      <c r="I47" s="7">
        <f t="shared" si="16"/>
        <v>7545.84</v>
      </c>
      <c r="J47" s="7">
        <f t="shared" si="16"/>
        <v>0</v>
      </c>
      <c r="K47" s="7">
        <f t="shared" si="16"/>
        <v>39329.85</v>
      </c>
      <c r="L47" s="7">
        <f t="shared" si="16"/>
        <v>0</v>
      </c>
      <c r="M47" s="7">
        <f t="shared" si="16"/>
        <v>0</v>
      </c>
      <c r="N47" s="7">
        <f t="shared" si="16"/>
        <v>6349.5</v>
      </c>
      <c r="O47" s="20">
        <f t="shared" si="16"/>
        <v>15191.32</v>
      </c>
    </row>
    <row r="48" spans="1:15" hidden="1" outlineLevel="2" x14ac:dyDescent="0.25">
      <c r="A48" s="1" t="s">
        <v>37</v>
      </c>
      <c r="C48" s="19" t="s">
        <v>257</v>
      </c>
      <c r="D48" s="6">
        <v>5410</v>
      </c>
      <c r="E48" s="6" t="s">
        <v>331</v>
      </c>
      <c r="F48" s="9"/>
      <c r="G48" s="7">
        <v>418850</v>
      </c>
      <c r="H48" s="7">
        <v>453786.57</v>
      </c>
      <c r="I48" s="7">
        <v>144762.26999999999</v>
      </c>
      <c r="J48" s="7">
        <v>0</v>
      </c>
      <c r="K48" s="7">
        <v>178960.76</v>
      </c>
      <c r="L48" s="7">
        <v>0</v>
      </c>
      <c r="M48" s="7">
        <v>0</v>
      </c>
      <c r="N48" s="7">
        <v>41136.589999999997</v>
      </c>
      <c r="O48" s="20">
        <v>88926.95</v>
      </c>
    </row>
    <row r="49" spans="1:15" outlineLevel="1" collapsed="1" x14ac:dyDescent="0.25">
      <c r="A49" s="8" t="s">
        <v>147</v>
      </c>
      <c r="B49" s="8"/>
      <c r="C49" s="18" t="s">
        <v>257</v>
      </c>
      <c r="D49" s="9">
        <v>5410</v>
      </c>
      <c r="E49" s="9" t="s">
        <v>331</v>
      </c>
      <c r="F49" s="9" t="s">
        <v>389</v>
      </c>
      <c r="G49" s="7">
        <f t="shared" ref="G49:O49" si="17">SUBTOTAL(9,G48:G48)</f>
        <v>418850</v>
      </c>
      <c r="H49" s="7">
        <f t="shared" si="17"/>
        <v>453786.57</v>
      </c>
      <c r="I49" s="7">
        <f t="shared" si="17"/>
        <v>144762.26999999999</v>
      </c>
      <c r="J49" s="7">
        <f t="shared" si="17"/>
        <v>0</v>
      </c>
      <c r="K49" s="7">
        <f t="shared" si="17"/>
        <v>178960.76</v>
      </c>
      <c r="L49" s="7">
        <f t="shared" si="17"/>
        <v>0</v>
      </c>
      <c r="M49" s="7">
        <f t="shared" si="17"/>
        <v>0</v>
      </c>
      <c r="N49" s="7">
        <f t="shared" si="17"/>
        <v>41136.589999999997</v>
      </c>
      <c r="O49" s="20">
        <f t="shared" si="17"/>
        <v>88926.95</v>
      </c>
    </row>
    <row r="50" spans="1:15" hidden="1" outlineLevel="2" x14ac:dyDescent="0.25">
      <c r="A50" s="1" t="s">
        <v>38</v>
      </c>
      <c r="C50" s="19" t="s">
        <v>257</v>
      </c>
      <c r="D50" s="6">
        <v>5410</v>
      </c>
      <c r="E50" s="6" t="s">
        <v>332</v>
      </c>
      <c r="F50" s="9"/>
      <c r="G50" s="7">
        <v>151887</v>
      </c>
      <c r="H50" s="7">
        <v>165521.49</v>
      </c>
      <c r="I50" s="7">
        <v>79518.789999999994</v>
      </c>
      <c r="J50" s="7">
        <v>0</v>
      </c>
      <c r="K50" s="7">
        <v>50334.6</v>
      </c>
      <c r="L50" s="7">
        <v>0</v>
      </c>
      <c r="M50" s="7">
        <v>0</v>
      </c>
      <c r="N50" s="7">
        <v>10766.66</v>
      </c>
      <c r="O50" s="20">
        <v>24901.439999999999</v>
      </c>
    </row>
    <row r="51" spans="1:15" outlineLevel="1" collapsed="1" x14ac:dyDescent="0.25">
      <c r="A51" s="8" t="s">
        <v>148</v>
      </c>
      <c r="B51" s="8"/>
      <c r="C51" s="18" t="s">
        <v>257</v>
      </c>
      <c r="D51" s="9">
        <v>5410</v>
      </c>
      <c r="E51" s="9" t="s">
        <v>332</v>
      </c>
      <c r="F51" s="9" t="s">
        <v>390</v>
      </c>
      <c r="G51" s="7">
        <f t="shared" ref="G51:O51" si="18">SUBTOTAL(9,G50:G50)</f>
        <v>151887</v>
      </c>
      <c r="H51" s="7">
        <f t="shared" si="18"/>
        <v>165521.49</v>
      </c>
      <c r="I51" s="7">
        <f t="shared" si="18"/>
        <v>79518.789999999994</v>
      </c>
      <c r="J51" s="7">
        <f t="shared" si="18"/>
        <v>0</v>
      </c>
      <c r="K51" s="7">
        <f t="shared" si="18"/>
        <v>50334.6</v>
      </c>
      <c r="L51" s="7">
        <f t="shared" si="18"/>
        <v>0</v>
      </c>
      <c r="M51" s="7">
        <f t="shared" si="18"/>
        <v>0</v>
      </c>
      <c r="N51" s="7">
        <f t="shared" si="18"/>
        <v>10766.66</v>
      </c>
      <c r="O51" s="20">
        <f t="shared" si="18"/>
        <v>24901.439999999999</v>
      </c>
    </row>
    <row r="52" spans="1:15" hidden="1" outlineLevel="2" x14ac:dyDescent="0.25">
      <c r="A52" s="1" t="s">
        <v>39</v>
      </c>
      <c r="C52" s="19" t="s">
        <v>257</v>
      </c>
      <c r="D52" s="6">
        <v>5410</v>
      </c>
      <c r="E52" s="6" t="s">
        <v>333</v>
      </c>
      <c r="F52" s="9"/>
      <c r="G52" s="7">
        <v>136300</v>
      </c>
      <c r="H52" s="7">
        <v>143616.20000000001</v>
      </c>
      <c r="I52" s="7">
        <v>80000</v>
      </c>
      <c r="J52" s="7">
        <v>0</v>
      </c>
      <c r="K52" s="7">
        <v>37109.35</v>
      </c>
      <c r="L52" s="7">
        <v>0</v>
      </c>
      <c r="M52" s="7">
        <v>0</v>
      </c>
      <c r="N52" s="7">
        <v>8000</v>
      </c>
      <c r="O52" s="20">
        <v>18506.849999999999</v>
      </c>
    </row>
    <row r="53" spans="1:15" outlineLevel="1" collapsed="1" x14ac:dyDescent="0.25">
      <c r="A53" s="8" t="s">
        <v>149</v>
      </c>
      <c r="B53" s="8"/>
      <c r="C53" s="18" t="s">
        <v>257</v>
      </c>
      <c r="D53" s="9">
        <v>5410</v>
      </c>
      <c r="E53" s="9" t="s">
        <v>333</v>
      </c>
      <c r="F53" s="9" t="s">
        <v>391</v>
      </c>
      <c r="G53" s="7">
        <f t="shared" ref="G53:O53" si="19">SUBTOTAL(9,G52:G52)</f>
        <v>136300</v>
      </c>
      <c r="H53" s="7">
        <f t="shared" si="19"/>
        <v>143616.20000000001</v>
      </c>
      <c r="I53" s="7">
        <f t="shared" si="19"/>
        <v>80000</v>
      </c>
      <c r="J53" s="7">
        <f t="shared" si="19"/>
        <v>0</v>
      </c>
      <c r="K53" s="7">
        <f t="shared" si="19"/>
        <v>37109.35</v>
      </c>
      <c r="L53" s="7">
        <f t="shared" si="19"/>
        <v>0</v>
      </c>
      <c r="M53" s="7">
        <f t="shared" si="19"/>
        <v>0</v>
      </c>
      <c r="N53" s="7">
        <f t="shared" si="19"/>
        <v>8000</v>
      </c>
      <c r="O53" s="20">
        <f t="shared" si="19"/>
        <v>18506.849999999999</v>
      </c>
    </row>
    <row r="54" spans="1:15" hidden="1" outlineLevel="2" x14ac:dyDescent="0.25">
      <c r="A54" s="1" t="s">
        <v>40</v>
      </c>
      <c r="C54" s="19" t="s">
        <v>257</v>
      </c>
      <c r="D54" s="6">
        <v>5410</v>
      </c>
      <c r="E54" s="6" t="s">
        <v>334</v>
      </c>
      <c r="F54" s="9"/>
      <c r="G54" s="7">
        <v>41200</v>
      </c>
      <c r="H54" s="7">
        <v>41200</v>
      </c>
      <c r="I54" s="7">
        <v>0</v>
      </c>
      <c r="J54" s="7">
        <v>0</v>
      </c>
      <c r="K54" s="7">
        <v>26485.8</v>
      </c>
      <c r="L54" s="7">
        <v>0</v>
      </c>
      <c r="M54" s="7">
        <v>0</v>
      </c>
      <c r="N54" s="7">
        <v>5885.68</v>
      </c>
      <c r="O54" s="20">
        <v>8828.52</v>
      </c>
    </row>
    <row r="55" spans="1:15" outlineLevel="1" collapsed="1" x14ac:dyDescent="0.25">
      <c r="A55" s="8" t="s">
        <v>150</v>
      </c>
      <c r="B55" s="8"/>
      <c r="C55" s="18" t="s">
        <v>257</v>
      </c>
      <c r="D55" s="9">
        <v>5410</v>
      </c>
      <c r="E55" s="9" t="s">
        <v>334</v>
      </c>
      <c r="F55" s="9" t="s">
        <v>392</v>
      </c>
      <c r="G55" s="7">
        <f t="shared" ref="G55:O55" si="20">SUBTOTAL(9,G54:G54)</f>
        <v>41200</v>
      </c>
      <c r="H55" s="7">
        <f t="shared" si="20"/>
        <v>41200</v>
      </c>
      <c r="I55" s="7">
        <f t="shared" si="20"/>
        <v>0</v>
      </c>
      <c r="J55" s="7">
        <f t="shared" si="20"/>
        <v>0</v>
      </c>
      <c r="K55" s="7">
        <f t="shared" si="20"/>
        <v>26485.8</v>
      </c>
      <c r="L55" s="7">
        <f t="shared" si="20"/>
        <v>0</v>
      </c>
      <c r="M55" s="7">
        <f t="shared" si="20"/>
        <v>0</v>
      </c>
      <c r="N55" s="7">
        <f t="shared" si="20"/>
        <v>5885.68</v>
      </c>
      <c r="O55" s="20">
        <f t="shared" si="20"/>
        <v>8828.52</v>
      </c>
    </row>
    <row r="56" spans="1:15" hidden="1" outlineLevel="2" x14ac:dyDescent="0.25">
      <c r="A56" s="1" t="s">
        <v>41</v>
      </c>
      <c r="C56" s="19" t="s">
        <v>257</v>
      </c>
      <c r="D56" s="6">
        <v>5410</v>
      </c>
      <c r="E56" s="6" t="s">
        <v>335</v>
      </c>
      <c r="F56" s="9"/>
      <c r="G56" s="7">
        <v>536820</v>
      </c>
      <c r="H56" s="7">
        <v>551628.37</v>
      </c>
      <c r="I56" s="7">
        <v>221342.03</v>
      </c>
      <c r="J56" s="7">
        <v>0</v>
      </c>
      <c r="K56" s="7">
        <v>173251.13</v>
      </c>
      <c r="L56" s="7">
        <v>0</v>
      </c>
      <c r="M56" s="7">
        <v>0</v>
      </c>
      <c r="N56" s="7">
        <v>46864.92</v>
      </c>
      <c r="O56" s="20">
        <v>110170.29</v>
      </c>
    </row>
    <row r="57" spans="1:15" outlineLevel="1" collapsed="1" x14ac:dyDescent="0.25">
      <c r="A57" s="8" t="s">
        <v>151</v>
      </c>
      <c r="B57" s="8"/>
      <c r="C57" s="18" t="s">
        <v>257</v>
      </c>
      <c r="D57" s="9">
        <v>5410</v>
      </c>
      <c r="E57" s="9" t="s">
        <v>335</v>
      </c>
      <c r="F57" s="11" t="s">
        <v>439</v>
      </c>
      <c r="G57" s="7">
        <f t="shared" ref="G57:O57" si="21">SUBTOTAL(9,G56:G56)</f>
        <v>536820</v>
      </c>
      <c r="H57" s="7">
        <f t="shared" si="21"/>
        <v>551628.37</v>
      </c>
      <c r="I57" s="7">
        <f t="shared" si="21"/>
        <v>221342.03</v>
      </c>
      <c r="J57" s="7">
        <f t="shared" si="21"/>
        <v>0</v>
      </c>
      <c r="K57" s="7">
        <f t="shared" si="21"/>
        <v>173251.13</v>
      </c>
      <c r="L57" s="7">
        <f t="shared" si="21"/>
        <v>0</v>
      </c>
      <c r="M57" s="7">
        <f t="shared" si="21"/>
        <v>0</v>
      </c>
      <c r="N57" s="7">
        <f t="shared" si="21"/>
        <v>46864.92</v>
      </c>
      <c r="O57" s="20">
        <f t="shared" si="21"/>
        <v>110170.29</v>
      </c>
    </row>
    <row r="58" spans="1:15" hidden="1" outlineLevel="2" x14ac:dyDescent="0.25">
      <c r="A58" s="1" t="s">
        <v>42</v>
      </c>
      <c r="C58" s="19" t="s">
        <v>257</v>
      </c>
      <c r="D58" s="6">
        <v>5410</v>
      </c>
      <c r="E58" s="6" t="s">
        <v>336</v>
      </c>
      <c r="F58" s="9"/>
      <c r="G58" s="7">
        <v>83223</v>
      </c>
      <c r="H58" s="7">
        <v>89273.1</v>
      </c>
      <c r="I58" s="7">
        <v>22925.040000000001</v>
      </c>
      <c r="J58" s="7">
        <v>0</v>
      </c>
      <c r="K58" s="7">
        <v>32798.07</v>
      </c>
      <c r="L58" s="7">
        <v>0</v>
      </c>
      <c r="M58" s="7">
        <v>0</v>
      </c>
      <c r="N58" s="7">
        <v>8603.98</v>
      </c>
      <c r="O58" s="20">
        <v>24946.01</v>
      </c>
    </row>
    <row r="59" spans="1:15" outlineLevel="1" collapsed="1" x14ac:dyDescent="0.25">
      <c r="A59" s="8" t="s">
        <v>152</v>
      </c>
      <c r="B59" s="8"/>
      <c r="C59" s="18" t="s">
        <v>257</v>
      </c>
      <c r="D59" s="9">
        <v>5410</v>
      </c>
      <c r="E59" s="9" t="s">
        <v>336</v>
      </c>
      <c r="F59" s="9" t="s">
        <v>393</v>
      </c>
      <c r="G59" s="7">
        <f t="shared" ref="G59:O59" si="22">SUBTOTAL(9,G58:G58)</f>
        <v>83223</v>
      </c>
      <c r="H59" s="7">
        <f t="shared" si="22"/>
        <v>89273.1</v>
      </c>
      <c r="I59" s="7">
        <f t="shared" si="22"/>
        <v>22925.040000000001</v>
      </c>
      <c r="J59" s="7">
        <f t="shared" si="22"/>
        <v>0</v>
      </c>
      <c r="K59" s="7">
        <f t="shared" si="22"/>
        <v>32798.07</v>
      </c>
      <c r="L59" s="7">
        <f t="shared" si="22"/>
        <v>0</v>
      </c>
      <c r="M59" s="7">
        <f t="shared" si="22"/>
        <v>0</v>
      </c>
      <c r="N59" s="7">
        <f t="shared" si="22"/>
        <v>8603.98</v>
      </c>
      <c r="O59" s="20">
        <f t="shared" si="22"/>
        <v>24946.01</v>
      </c>
    </row>
    <row r="60" spans="1:15" hidden="1" outlineLevel="2" x14ac:dyDescent="0.25">
      <c r="A60" s="1" t="s">
        <v>43</v>
      </c>
      <c r="C60" s="19" t="s">
        <v>257</v>
      </c>
      <c r="D60" s="6">
        <v>5410</v>
      </c>
      <c r="E60" s="6" t="s">
        <v>337</v>
      </c>
      <c r="F60" s="9"/>
      <c r="G60" s="7">
        <v>323645</v>
      </c>
      <c r="H60" s="7">
        <v>323645</v>
      </c>
      <c r="I60" s="7">
        <v>231315</v>
      </c>
      <c r="J60" s="7">
        <v>0</v>
      </c>
      <c r="K60" s="7">
        <v>56310.45</v>
      </c>
      <c r="L60" s="7">
        <v>0</v>
      </c>
      <c r="M60" s="7">
        <v>0</v>
      </c>
      <c r="N60" s="7">
        <v>11666.68</v>
      </c>
      <c r="O60" s="20">
        <v>24352.87</v>
      </c>
    </row>
    <row r="61" spans="1:15" outlineLevel="1" collapsed="1" x14ac:dyDescent="0.25">
      <c r="A61" s="8" t="s">
        <v>153</v>
      </c>
      <c r="B61" s="8"/>
      <c r="C61" s="18" t="s">
        <v>257</v>
      </c>
      <c r="D61" s="9">
        <v>5410</v>
      </c>
      <c r="E61" s="9" t="s">
        <v>337</v>
      </c>
      <c r="F61" s="9" t="s">
        <v>442</v>
      </c>
      <c r="G61" s="7">
        <f t="shared" ref="G61:O61" si="23">SUBTOTAL(9,G60:G60)</f>
        <v>323645</v>
      </c>
      <c r="H61" s="7">
        <f t="shared" si="23"/>
        <v>323645</v>
      </c>
      <c r="I61" s="7">
        <f t="shared" si="23"/>
        <v>231315</v>
      </c>
      <c r="J61" s="7">
        <f t="shared" si="23"/>
        <v>0</v>
      </c>
      <c r="K61" s="7">
        <f t="shared" si="23"/>
        <v>56310.45</v>
      </c>
      <c r="L61" s="7">
        <f t="shared" si="23"/>
        <v>0</v>
      </c>
      <c r="M61" s="7">
        <f t="shared" si="23"/>
        <v>0</v>
      </c>
      <c r="N61" s="7">
        <f t="shared" si="23"/>
        <v>11666.68</v>
      </c>
      <c r="O61" s="20">
        <f t="shared" si="23"/>
        <v>24352.87</v>
      </c>
    </row>
    <row r="62" spans="1:15" hidden="1" outlineLevel="2" x14ac:dyDescent="0.25">
      <c r="A62" s="1" t="s">
        <v>44</v>
      </c>
      <c r="C62" s="19" t="s">
        <v>257</v>
      </c>
      <c r="D62" s="6">
        <v>5410</v>
      </c>
      <c r="E62" s="6" t="s">
        <v>338</v>
      </c>
      <c r="F62" s="9"/>
      <c r="G62" s="7">
        <v>27000</v>
      </c>
      <c r="H62" s="7">
        <v>27000</v>
      </c>
      <c r="I62" s="7">
        <v>2000</v>
      </c>
      <c r="J62" s="7">
        <v>0</v>
      </c>
      <c r="K62" s="7">
        <v>25000</v>
      </c>
      <c r="L62" s="7">
        <v>0</v>
      </c>
      <c r="M62" s="7">
        <v>0</v>
      </c>
      <c r="N62" s="7">
        <v>0</v>
      </c>
      <c r="O62" s="20">
        <v>0</v>
      </c>
    </row>
    <row r="63" spans="1:15" outlineLevel="1" collapsed="1" x14ac:dyDescent="0.25">
      <c r="A63" s="8" t="s">
        <v>154</v>
      </c>
      <c r="B63" s="8"/>
      <c r="C63" s="18" t="s">
        <v>257</v>
      </c>
      <c r="D63" s="9">
        <v>5410</v>
      </c>
      <c r="E63" s="9" t="s">
        <v>338</v>
      </c>
      <c r="F63" s="9" t="s">
        <v>394</v>
      </c>
      <c r="G63" s="7">
        <f t="shared" ref="G63:O63" si="24">SUBTOTAL(9,G62:G62)</f>
        <v>27000</v>
      </c>
      <c r="H63" s="7">
        <f t="shared" si="24"/>
        <v>27000</v>
      </c>
      <c r="I63" s="7">
        <f t="shared" si="24"/>
        <v>2000</v>
      </c>
      <c r="J63" s="7">
        <f t="shared" si="24"/>
        <v>0</v>
      </c>
      <c r="K63" s="7">
        <f t="shared" si="24"/>
        <v>25000</v>
      </c>
      <c r="L63" s="7">
        <f t="shared" si="24"/>
        <v>0</v>
      </c>
      <c r="M63" s="7">
        <f t="shared" si="24"/>
        <v>0</v>
      </c>
      <c r="N63" s="7">
        <f t="shared" si="24"/>
        <v>0</v>
      </c>
      <c r="O63" s="20">
        <f t="shared" si="24"/>
        <v>0</v>
      </c>
    </row>
    <row r="64" spans="1:15" hidden="1" outlineLevel="2" x14ac:dyDescent="0.25">
      <c r="A64" s="1" t="s">
        <v>45</v>
      </c>
      <c r="C64" s="19" t="s">
        <v>257</v>
      </c>
      <c r="D64" s="6" t="s">
        <v>268</v>
      </c>
      <c r="E64" s="6" t="s">
        <v>339</v>
      </c>
      <c r="F64" s="9"/>
      <c r="G64" s="7">
        <v>109200</v>
      </c>
      <c r="H64" s="7">
        <v>109200</v>
      </c>
      <c r="I64" s="7">
        <v>0</v>
      </c>
      <c r="J64" s="7">
        <v>13635.46</v>
      </c>
      <c r="K64" s="7">
        <v>95564.54</v>
      </c>
      <c r="L64" s="7">
        <v>0</v>
      </c>
      <c r="M64" s="7">
        <v>0</v>
      </c>
      <c r="N64" s="7">
        <v>0</v>
      </c>
      <c r="O64" s="20">
        <v>0</v>
      </c>
    </row>
    <row r="65" spans="1:15" outlineLevel="1" collapsed="1" x14ac:dyDescent="0.25">
      <c r="A65" s="8" t="s">
        <v>155</v>
      </c>
      <c r="B65" s="8"/>
      <c r="C65" s="18" t="s">
        <v>257</v>
      </c>
      <c r="D65" s="9" t="s">
        <v>268</v>
      </c>
      <c r="E65" s="9" t="s">
        <v>339</v>
      </c>
      <c r="F65" s="9" t="s">
        <v>395</v>
      </c>
      <c r="G65" s="7">
        <f t="shared" ref="G65:O65" si="25">SUBTOTAL(9,G64:G64)</f>
        <v>109200</v>
      </c>
      <c r="H65" s="7">
        <f t="shared" si="25"/>
        <v>109200</v>
      </c>
      <c r="I65" s="7">
        <f t="shared" si="25"/>
        <v>0</v>
      </c>
      <c r="J65" s="7">
        <f t="shared" si="25"/>
        <v>13635.46</v>
      </c>
      <c r="K65" s="7">
        <f t="shared" si="25"/>
        <v>95564.54</v>
      </c>
      <c r="L65" s="7">
        <f t="shared" si="25"/>
        <v>0</v>
      </c>
      <c r="M65" s="7">
        <f t="shared" si="25"/>
        <v>0</v>
      </c>
      <c r="N65" s="7">
        <f t="shared" si="25"/>
        <v>0</v>
      </c>
      <c r="O65" s="20">
        <f t="shared" si="25"/>
        <v>0</v>
      </c>
    </row>
    <row r="66" spans="1:15" hidden="1" outlineLevel="2" x14ac:dyDescent="0.25">
      <c r="A66" s="1" t="s">
        <v>129</v>
      </c>
      <c r="C66" s="19" t="s">
        <v>257</v>
      </c>
      <c r="D66" s="6" t="s">
        <v>268</v>
      </c>
      <c r="E66" s="6" t="s">
        <v>340</v>
      </c>
      <c r="F66" s="9"/>
      <c r="G66" s="7">
        <v>1429090.18</v>
      </c>
      <c r="H66" s="7">
        <v>1429090.18</v>
      </c>
      <c r="I66" s="7">
        <v>310064.45</v>
      </c>
      <c r="J66" s="7">
        <v>120513.94</v>
      </c>
      <c r="K66" s="7">
        <v>0</v>
      </c>
      <c r="L66" s="7">
        <v>0</v>
      </c>
      <c r="M66" s="7">
        <v>108940.41</v>
      </c>
      <c r="N66" s="7">
        <v>584070.31000000006</v>
      </c>
      <c r="O66" s="20">
        <v>305501.07</v>
      </c>
    </row>
    <row r="67" spans="1:15" outlineLevel="1" collapsed="1" x14ac:dyDescent="0.25">
      <c r="A67" s="8" t="s">
        <v>156</v>
      </c>
      <c r="B67" s="8"/>
      <c r="C67" s="18" t="s">
        <v>257</v>
      </c>
      <c r="D67" s="9" t="s">
        <v>268</v>
      </c>
      <c r="E67" s="9" t="s">
        <v>340</v>
      </c>
      <c r="F67" s="9" t="s">
        <v>396</v>
      </c>
      <c r="G67" s="7">
        <f t="shared" ref="G67:O67" si="26">SUBTOTAL(9,G66:G66)</f>
        <v>1429090.18</v>
      </c>
      <c r="H67" s="7">
        <f t="shared" si="26"/>
        <v>1429090.18</v>
      </c>
      <c r="I67" s="7">
        <f t="shared" si="26"/>
        <v>310064.45</v>
      </c>
      <c r="J67" s="7">
        <f t="shared" si="26"/>
        <v>120513.94</v>
      </c>
      <c r="K67" s="7">
        <f t="shared" si="26"/>
        <v>0</v>
      </c>
      <c r="L67" s="7">
        <f t="shared" si="26"/>
        <v>0</v>
      </c>
      <c r="M67" s="7">
        <f t="shared" si="26"/>
        <v>108940.41</v>
      </c>
      <c r="N67" s="7">
        <f t="shared" si="26"/>
        <v>584070.31000000006</v>
      </c>
      <c r="O67" s="20">
        <f t="shared" si="26"/>
        <v>305501.07</v>
      </c>
    </row>
    <row r="68" spans="1:15" hidden="1" outlineLevel="2" x14ac:dyDescent="0.25">
      <c r="A68" s="1" t="s">
        <v>46</v>
      </c>
      <c r="C68" s="19" t="s">
        <v>257</v>
      </c>
      <c r="D68" s="6" t="s">
        <v>269</v>
      </c>
      <c r="E68" s="6" t="s">
        <v>313</v>
      </c>
      <c r="F68" s="9"/>
      <c r="G68" s="7">
        <v>14555.53</v>
      </c>
      <c r="H68" s="7">
        <v>14555.53</v>
      </c>
      <c r="I68" s="7">
        <v>14555.53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20">
        <v>0</v>
      </c>
    </row>
    <row r="69" spans="1:15" outlineLevel="1" collapsed="1" x14ac:dyDescent="0.25">
      <c r="A69" s="8" t="s">
        <v>157</v>
      </c>
      <c r="B69" s="8"/>
      <c r="C69" s="18" t="s">
        <v>257</v>
      </c>
      <c r="D69" s="9" t="s">
        <v>269</v>
      </c>
      <c r="E69" s="9" t="s">
        <v>313</v>
      </c>
      <c r="F69" s="9" t="s">
        <v>397</v>
      </c>
      <c r="G69" s="7">
        <f t="shared" ref="G69:O69" si="27">SUBTOTAL(9,G68:G68)</f>
        <v>14555.53</v>
      </c>
      <c r="H69" s="7">
        <f t="shared" si="27"/>
        <v>14555.53</v>
      </c>
      <c r="I69" s="7">
        <f t="shared" si="27"/>
        <v>14555.53</v>
      </c>
      <c r="J69" s="7">
        <f t="shared" si="27"/>
        <v>0</v>
      </c>
      <c r="K69" s="7">
        <f t="shared" si="27"/>
        <v>0</v>
      </c>
      <c r="L69" s="7">
        <f t="shared" si="27"/>
        <v>0</v>
      </c>
      <c r="M69" s="7">
        <f t="shared" si="27"/>
        <v>0</v>
      </c>
      <c r="N69" s="7">
        <f t="shared" si="27"/>
        <v>0</v>
      </c>
      <c r="O69" s="20">
        <f t="shared" si="27"/>
        <v>0</v>
      </c>
    </row>
    <row r="70" spans="1:15" hidden="1" outlineLevel="2" x14ac:dyDescent="0.25">
      <c r="A70" s="1" t="s">
        <v>47</v>
      </c>
      <c r="C70" s="19" t="s">
        <v>257</v>
      </c>
      <c r="D70" s="6" t="s">
        <v>270</v>
      </c>
      <c r="E70" s="6" t="s">
        <v>341</v>
      </c>
      <c r="F70" s="9"/>
      <c r="G70" s="7">
        <v>12000</v>
      </c>
      <c r="H70" s="7">
        <v>12000</v>
      </c>
      <c r="I70" s="7">
        <v>0</v>
      </c>
      <c r="J70" s="7">
        <v>0</v>
      </c>
      <c r="K70" s="7">
        <v>0</v>
      </c>
      <c r="L70" s="7">
        <v>12000</v>
      </c>
      <c r="M70" s="7">
        <v>0</v>
      </c>
      <c r="N70" s="7">
        <v>0</v>
      </c>
      <c r="O70" s="20">
        <v>0</v>
      </c>
    </row>
    <row r="71" spans="1:15" outlineLevel="1" collapsed="1" x14ac:dyDescent="0.25">
      <c r="A71" s="8" t="s">
        <v>158</v>
      </c>
      <c r="B71" s="8"/>
      <c r="C71" s="18" t="s">
        <v>257</v>
      </c>
      <c r="D71" s="9" t="s">
        <v>270</v>
      </c>
      <c r="E71" s="9" t="s">
        <v>341</v>
      </c>
      <c r="F71" s="9" t="s">
        <v>398</v>
      </c>
      <c r="G71" s="7">
        <f t="shared" ref="G71:O71" si="28">SUBTOTAL(9,G70:G70)</f>
        <v>12000</v>
      </c>
      <c r="H71" s="7">
        <f t="shared" si="28"/>
        <v>12000</v>
      </c>
      <c r="I71" s="7">
        <f t="shared" si="28"/>
        <v>0</v>
      </c>
      <c r="J71" s="7">
        <f t="shared" si="28"/>
        <v>0</v>
      </c>
      <c r="K71" s="7">
        <f t="shared" si="28"/>
        <v>0</v>
      </c>
      <c r="L71" s="7">
        <f t="shared" si="28"/>
        <v>12000</v>
      </c>
      <c r="M71" s="7">
        <f t="shared" si="28"/>
        <v>0</v>
      </c>
      <c r="N71" s="7">
        <f t="shared" si="28"/>
        <v>0</v>
      </c>
      <c r="O71" s="20">
        <f t="shared" si="28"/>
        <v>0</v>
      </c>
    </row>
    <row r="72" spans="1:15" hidden="1" outlineLevel="2" x14ac:dyDescent="0.25">
      <c r="A72" s="1" t="s">
        <v>48</v>
      </c>
      <c r="C72" s="19" t="s">
        <v>257</v>
      </c>
      <c r="D72" s="6" t="s">
        <v>270</v>
      </c>
      <c r="E72" s="6" t="s">
        <v>342</v>
      </c>
      <c r="F72" s="9"/>
      <c r="G72" s="7">
        <v>40000</v>
      </c>
      <c r="H72" s="7">
        <v>40000</v>
      </c>
      <c r="I72" s="7">
        <v>0</v>
      </c>
      <c r="J72" s="7">
        <v>0</v>
      </c>
      <c r="K72" s="7">
        <v>0</v>
      </c>
      <c r="L72" s="7">
        <v>40000</v>
      </c>
      <c r="M72" s="7">
        <v>0</v>
      </c>
      <c r="N72" s="7">
        <v>0</v>
      </c>
      <c r="O72" s="20">
        <v>0</v>
      </c>
    </row>
    <row r="73" spans="1:15" outlineLevel="1" collapsed="1" x14ac:dyDescent="0.25">
      <c r="A73" s="8" t="s">
        <v>159</v>
      </c>
      <c r="B73" s="8"/>
      <c r="C73" s="18" t="s">
        <v>257</v>
      </c>
      <c r="D73" s="9" t="s">
        <v>270</v>
      </c>
      <c r="E73" s="9" t="s">
        <v>342</v>
      </c>
      <c r="F73" s="9" t="s">
        <v>399</v>
      </c>
      <c r="G73" s="7">
        <f t="shared" ref="G73:O73" si="29">SUBTOTAL(9,G72:G72)</f>
        <v>40000</v>
      </c>
      <c r="H73" s="7">
        <f t="shared" si="29"/>
        <v>40000</v>
      </c>
      <c r="I73" s="7">
        <f t="shared" si="29"/>
        <v>0</v>
      </c>
      <c r="J73" s="7">
        <f t="shared" si="29"/>
        <v>0</v>
      </c>
      <c r="K73" s="7">
        <f t="shared" si="29"/>
        <v>0</v>
      </c>
      <c r="L73" s="7">
        <f t="shared" si="29"/>
        <v>40000</v>
      </c>
      <c r="M73" s="7">
        <f t="shared" si="29"/>
        <v>0</v>
      </c>
      <c r="N73" s="7">
        <f t="shared" si="29"/>
        <v>0</v>
      </c>
      <c r="O73" s="20">
        <f t="shared" si="29"/>
        <v>0</v>
      </c>
    </row>
    <row r="74" spans="1:15" hidden="1" outlineLevel="2" x14ac:dyDescent="0.25">
      <c r="A74" s="1" t="s">
        <v>49</v>
      </c>
      <c r="C74" s="19" t="s">
        <v>257</v>
      </c>
      <c r="D74" s="6" t="s">
        <v>271</v>
      </c>
      <c r="E74" s="6" t="s">
        <v>325</v>
      </c>
      <c r="F74" s="9"/>
      <c r="G74" s="7">
        <v>0</v>
      </c>
      <c r="H74" s="7">
        <v>137361.57999999999</v>
      </c>
      <c r="I74" s="7">
        <v>137361.57999999999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20">
        <v>0</v>
      </c>
    </row>
    <row r="75" spans="1:15" outlineLevel="1" collapsed="1" x14ac:dyDescent="0.25">
      <c r="A75" s="8" t="s">
        <v>160</v>
      </c>
      <c r="B75" s="8"/>
      <c r="C75" s="18" t="s">
        <v>257</v>
      </c>
      <c r="D75" s="9" t="s">
        <v>271</v>
      </c>
      <c r="E75" s="9" t="s">
        <v>325</v>
      </c>
      <c r="F75" s="9" t="s">
        <v>445</v>
      </c>
      <c r="G75" s="7">
        <f t="shared" ref="G75:O75" si="30">SUBTOTAL(9,G74:G74)</f>
        <v>0</v>
      </c>
      <c r="H75" s="7">
        <f t="shared" si="30"/>
        <v>137361.57999999999</v>
      </c>
      <c r="I75" s="7">
        <f t="shared" si="30"/>
        <v>137361.57999999999</v>
      </c>
      <c r="J75" s="7">
        <f t="shared" si="30"/>
        <v>0</v>
      </c>
      <c r="K75" s="7">
        <f t="shared" si="30"/>
        <v>0</v>
      </c>
      <c r="L75" s="7">
        <f t="shared" si="30"/>
        <v>0</v>
      </c>
      <c r="M75" s="7">
        <f t="shared" si="30"/>
        <v>0</v>
      </c>
      <c r="N75" s="7">
        <f t="shared" si="30"/>
        <v>0</v>
      </c>
      <c r="O75" s="20">
        <f t="shared" si="30"/>
        <v>0</v>
      </c>
    </row>
    <row r="76" spans="1:15" hidden="1" outlineLevel="2" x14ac:dyDescent="0.25">
      <c r="A76" s="1" t="s">
        <v>50</v>
      </c>
      <c r="C76" s="19" t="s">
        <v>257</v>
      </c>
      <c r="D76" s="6" t="s">
        <v>271</v>
      </c>
      <c r="E76" s="6" t="s">
        <v>328</v>
      </c>
      <c r="F76" s="9" t="s">
        <v>378</v>
      </c>
      <c r="G76" s="7">
        <v>0</v>
      </c>
      <c r="H76" s="7">
        <v>9153.36</v>
      </c>
      <c r="I76" s="7">
        <v>9153.36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20">
        <v>0</v>
      </c>
    </row>
    <row r="77" spans="1:15" outlineLevel="1" collapsed="1" x14ac:dyDescent="0.25">
      <c r="A77" s="8" t="s">
        <v>161</v>
      </c>
      <c r="B77" s="8"/>
      <c r="C77" s="18" t="s">
        <v>257</v>
      </c>
      <c r="D77" s="9" t="s">
        <v>271</v>
      </c>
      <c r="E77" s="9" t="s">
        <v>328</v>
      </c>
      <c r="F77" s="9" t="s">
        <v>447</v>
      </c>
      <c r="G77" s="7">
        <f t="shared" ref="G77:O77" si="31">SUBTOTAL(9,G76:G76)</f>
        <v>0</v>
      </c>
      <c r="H77" s="7">
        <f t="shared" si="31"/>
        <v>9153.36</v>
      </c>
      <c r="I77" s="7">
        <f t="shared" si="31"/>
        <v>9153.36</v>
      </c>
      <c r="J77" s="7">
        <f t="shared" si="31"/>
        <v>0</v>
      </c>
      <c r="K77" s="7">
        <f t="shared" si="31"/>
        <v>0</v>
      </c>
      <c r="L77" s="7">
        <f t="shared" si="31"/>
        <v>0</v>
      </c>
      <c r="M77" s="7">
        <f t="shared" si="31"/>
        <v>0</v>
      </c>
      <c r="N77" s="7">
        <f t="shared" si="31"/>
        <v>0</v>
      </c>
      <c r="O77" s="20">
        <f t="shared" si="31"/>
        <v>0</v>
      </c>
    </row>
    <row r="78" spans="1:15" hidden="1" outlineLevel="2" x14ac:dyDescent="0.25">
      <c r="A78" s="1" t="s">
        <v>51</v>
      </c>
      <c r="C78" s="19" t="s">
        <v>257</v>
      </c>
      <c r="D78" s="6" t="s">
        <v>271</v>
      </c>
      <c r="E78" s="6" t="s">
        <v>330</v>
      </c>
      <c r="F78" s="9" t="s">
        <v>378</v>
      </c>
      <c r="G78" s="7">
        <v>0</v>
      </c>
      <c r="H78" s="7">
        <v>47184.2</v>
      </c>
      <c r="I78" s="7">
        <v>47184.2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20">
        <v>0</v>
      </c>
    </row>
    <row r="79" spans="1:15" outlineLevel="1" collapsed="1" x14ac:dyDescent="0.25">
      <c r="A79" s="8" t="s">
        <v>162</v>
      </c>
      <c r="B79" s="8"/>
      <c r="C79" s="18" t="s">
        <v>257</v>
      </c>
      <c r="D79" s="9" t="s">
        <v>271</v>
      </c>
      <c r="E79" s="9" t="s">
        <v>330</v>
      </c>
      <c r="F79" s="9" t="s">
        <v>436</v>
      </c>
      <c r="G79" s="7">
        <f t="shared" ref="G79:O79" si="32">SUBTOTAL(9,G78:G78)</f>
        <v>0</v>
      </c>
      <c r="H79" s="7">
        <f t="shared" si="32"/>
        <v>47184.2</v>
      </c>
      <c r="I79" s="7">
        <f t="shared" si="32"/>
        <v>47184.2</v>
      </c>
      <c r="J79" s="7">
        <f t="shared" si="32"/>
        <v>0</v>
      </c>
      <c r="K79" s="7">
        <f t="shared" si="32"/>
        <v>0</v>
      </c>
      <c r="L79" s="7">
        <f t="shared" si="32"/>
        <v>0</v>
      </c>
      <c r="M79" s="7">
        <f t="shared" si="32"/>
        <v>0</v>
      </c>
      <c r="N79" s="7">
        <f t="shared" si="32"/>
        <v>0</v>
      </c>
      <c r="O79" s="20">
        <f t="shared" si="32"/>
        <v>0</v>
      </c>
    </row>
    <row r="80" spans="1:15" hidden="1" outlineLevel="2" x14ac:dyDescent="0.25">
      <c r="A80" s="1" t="s">
        <v>52</v>
      </c>
      <c r="C80" s="19" t="s">
        <v>257</v>
      </c>
      <c r="D80" s="6" t="s">
        <v>271</v>
      </c>
      <c r="E80" s="6" t="s">
        <v>331</v>
      </c>
      <c r="F80" s="9" t="s">
        <v>378</v>
      </c>
      <c r="G80" s="7">
        <v>0</v>
      </c>
      <c r="H80" s="7">
        <v>34554.370000000003</v>
      </c>
      <c r="I80" s="7">
        <v>25.56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0">
        <v>0</v>
      </c>
    </row>
    <row r="81" spans="1:15" outlineLevel="1" collapsed="1" x14ac:dyDescent="0.25">
      <c r="A81" s="8" t="s">
        <v>163</v>
      </c>
      <c r="B81" s="8"/>
      <c r="C81" s="18" t="s">
        <v>257</v>
      </c>
      <c r="D81" s="9" t="s">
        <v>271</v>
      </c>
      <c r="E81" s="9" t="s">
        <v>331</v>
      </c>
      <c r="F81" s="9" t="s">
        <v>437</v>
      </c>
      <c r="G81" s="7">
        <f t="shared" ref="G81:O81" si="33">SUBTOTAL(9,G80:G80)</f>
        <v>0</v>
      </c>
      <c r="H81" s="7">
        <f t="shared" si="33"/>
        <v>34554.370000000003</v>
      </c>
      <c r="I81" s="7">
        <f t="shared" si="33"/>
        <v>25.56</v>
      </c>
      <c r="J81" s="7">
        <f t="shared" si="33"/>
        <v>0</v>
      </c>
      <c r="K81" s="7">
        <f t="shared" si="33"/>
        <v>0</v>
      </c>
      <c r="L81" s="7">
        <f t="shared" si="33"/>
        <v>0</v>
      </c>
      <c r="M81" s="7">
        <f t="shared" si="33"/>
        <v>0</v>
      </c>
      <c r="N81" s="7">
        <f t="shared" si="33"/>
        <v>0</v>
      </c>
      <c r="O81" s="20">
        <f t="shared" si="33"/>
        <v>0</v>
      </c>
    </row>
    <row r="82" spans="1:15" hidden="1" outlineLevel="2" x14ac:dyDescent="0.25">
      <c r="A82" s="1" t="s">
        <v>53</v>
      </c>
      <c r="C82" s="19" t="s">
        <v>257</v>
      </c>
      <c r="D82" s="6" t="s">
        <v>271</v>
      </c>
      <c r="E82" s="6" t="s">
        <v>334</v>
      </c>
      <c r="F82" s="9" t="s">
        <v>378</v>
      </c>
      <c r="G82" s="7">
        <v>0</v>
      </c>
      <c r="H82" s="7">
        <v>32442.35</v>
      </c>
      <c r="I82" s="7">
        <v>32442.35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20">
        <v>0</v>
      </c>
    </row>
    <row r="83" spans="1:15" outlineLevel="1" collapsed="1" x14ac:dyDescent="0.25">
      <c r="A83" s="8" t="s">
        <v>164</v>
      </c>
      <c r="B83" s="8"/>
      <c r="C83" s="18" t="s">
        <v>257</v>
      </c>
      <c r="D83" s="9" t="s">
        <v>271</v>
      </c>
      <c r="E83" s="9" t="s">
        <v>334</v>
      </c>
      <c r="F83" s="9" t="s">
        <v>438</v>
      </c>
      <c r="G83" s="7">
        <f t="shared" ref="G83:O83" si="34">SUBTOTAL(9,G82:G82)</f>
        <v>0</v>
      </c>
      <c r="H83" s="7">
        <f t="shared" si="34"/>
        <v>32442.35</v>
      </c>
      <c r="I83" s="7">
        <f t="shared" si="34"/>
        <v>32442.35</v>
      </c>
      <c r="J83" s="7">
        <f t="shared" si="34"/>
        <v>0</v>
      </c>
      <c r="K83" s="7">
        <f t="shared" si="34"/>
        <v>0</v>
      </c>
      <c r="L83" s="7">
        <f t="shared" si="34"/>
        <v>0</v>
      </c>
      <c r="M83" s="7">
        <f t="shared" si="34"/>
        <v>0</v>
      </c>
      <c r="N83" s="7">
        <f t="shared" si="34"/>
        <v>0</v>
      </c>
      <c r="O83" s="20">
        <f t="shared" si="34"/>
        <v>0</v>
      </c>
    </row>
    <row r="84" spans="1:15" hidden="1" outlineLevel="2" x14ac:dyDescent="0.25">
      <c r="A84" s="1" t="s">
        <v>54</v>
      </c>
      <c r="C84" s="19" t="s">
        <v>257</v>
      </c>
      <c r="D84" s="6" t="s">
        <v>271</v>
      </c>
      <c r="E84" s="6" t="s">
        <v>335</v>
      </c>
      <c r="F84" s="9" t="s">
        <v>378</v>
      </c>
      <c r="G84" s="7">
        <v>0</v>
      </c>
      <c r="H84" s="7">
        <v>159588.1</v>
      </c>
      <c r="I84" s="7">
        <v>25.56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20">
        <v>0</v>
      </c>
    </row>
    <row r="85" spans="1:15" outlineLevel="1" collapsed="1" x14ac:dyDescent="0.25">
      <c r="A85" s="8" t="s">
        <v>165</v>
      </c>
      <c r="B85" s="8"/>
      <c r="C85" s="18" t="s">
        <v>257</v>
      </c>
      <c r="D85" s="9" t="s">
        <v>271</v>
      </c>
      <c r="E85" s="9" t="s">
        <v>335</v>
      </c>
      <c r="F85" s="9" t="s">
        <v>440</v>
      </c>
      <c r="G85" s="7">
        <f t="shared" ref="G85:O85" si="35">SUBTOTAL(9,G84:G84)</f>
        <v>0</v>
      </c>
      <c r="H85" s="7">
        <f t="shared" si="35"/>
        <v>159588.1</v>
      </c>
      <c r="I85" s="7">
        <f t="shared" si="35"/>
        <v>25.56</v>
      </c>
      <c r="J85" s="7">
        <f t="shared" si="35"/>
        <v>0</v>
      </c>
      <c r="K85" s="7">
        <f t="shared" si="35"/>
        <v>0</v>
      </c>
      <c r="L85" s="7">
        <f t="shared" si="35"/>
        <v>0</v>
      </c>
      <c r="M85" s="7">
        <f t="shared" si="35"/>
        <v>0</v>
      </c>
      <c r="N85" s="7">
        <f t="shared" si="35"/>
        <v>0</v>
      </c>
      <c r="O85" s="20">
        <f t="shared" si="35"/>
        <v>0</v>
      </c>
    </row>
    <row r="86" spans="1:15" hidden="1" outlineLevel="2" x14ac:dyDescent="0.25">
      <c r="A86" s="1" t="s">
        <v>55</v>
      </c>
      <c r="C86" s="19" t="s">
        <v>257</v>
      </c>
      <c r="D86" s="6" t="s">
        <v>271</v>
      </c>
      <c r="E86" s="6" t="s">
        <v>336</v>
      </c>
      <c r="F86" s="9" t="s">
        <v>378</v>
      </c>
      <c r="G86" s="7">
        <v>0</v>
      </c>
      <c r="H86" s="7">
        <v>21332.26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20">
        <v>0</v>
      </c>
    </row>
    <row r="87" spans="1:15" outlineLevel="1" collapsed="1" x14ac:dyDescent="0.25">
      <c r="A87" s="8" t="s">
        <v>166</v>
      </c>
      <c r="B87" s="8"/>
      <c r="C87" s="18" t="s">
        <v>257</v>
      </c>
      <c r="D87" s="9" t="s">
        <v>271</v>
      </c>
      <c r="E87" s="9" t="s">
        <v>336</v>
      </c>
      <c r="F87" s="9" t="s">
        <v>441</v>
      </c>
      <c r="G87" s="7">
        <f t="shared" ref="G87:O87" si="36">SUBTOTAL(9,G86:G86)</f>
        <v>0</v>
      </c>
      <c r="H87" s="7">
        <f t="shared" si="36"/>
        <v>21332.26</v>
      </c>
      <c r="I87" s="7">
        <f t="shared" si="36"/>
        <v>0</v>
      </c>
      <c r="J87" s="7">
        <f t="shared" si="36"/>
        <v>0</v>
      </c>
      <c r="K87" s="7">
        <f t="shared" si="36"/>
        <v>0</v>
      </c>
      <c r="L87" s="7">
        <f t="shared" si="36"/>
        <v>0</v>
      </c>
      <c r="M87" s="7">
        <f t="shared" si="36"/>
        <v>0</v>
      </c>
      <c r="N87" s="7">
        <f t="shared" si="36"/>
        <v>0</v>
      </c>
      <c r="O87" s="20">
        <f t="shared" si="36"/>
        <v>0</v>
      </c>
    </row>
    <row r="88" spans="1:15" hidden="1" outlineLevel="2" x14ac:dyDescent="0.25">
      <c r="A88" s="1" t="s">
        <v>56</v>
      </c>
      <c r="C88" s="19" t="s">
        <v>257</v>
      </c>
      <c r="D88" s="6" t="s">
        <v>271</v>
      </c>
      <c r="E88" s="6" t="s">
        <v>337</v>
      </c>
      <c r="F88" s="9" t="s">
        <v>378</v>
      </c>
      <c r="G88" s="7">
        <v>0</v>
      </c>
      <c r="H88" s="7">
        <v>355700.47</v>
      </c>
      <c r="I88" s="7">
        <v>355700.47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20">
        <v>0</v>
      </c>
    </row>
    <row r="89" spans="1:15" outlineLevel="1" collapsed="1" x14ac:dyDescent="0.25">
      <c r="A89" s="8" t="s">
        <v>167</v>
      </c>
      <c r="B89" s="8"/>
      <c r="C89" s="18" t="s">
        <v>257</v>
      </c>
      <c r="D89" s="9" t="s">
        <v>271</v>
      </c>
      <c r="E89" s="9" t="s">
        <v>337</v>
      </c>
      <c r="F89" s="9" t="s">
        <v>443</v>
      </c>
      <c r="G89" s="7">
        <f t="shared" ref="G89:O89" si="37">SUBTOTAL(9,G88:G88)</f>
        <v>0</v>
      </c>
      <c r="H89" s="7">
        <f t="shared" si="37"/>
        <v>355700.47</v>
      </c>
      <c r="I89" s="7">
        <f t="shared" si="37"/>
        <v>355700.47</v>
      </c>
      <c r="J89" s="7">
        <f t="shared" si="37"/>
        <v>0</v>
      </c>
      <c r="K89" s="7">
        <f t="shared" si="37"/>
        <v>0</v>
      </c>
      <c r="L89" s="7">
        <f t="shared" si="37"/>
        <v>0</v>
      </c>
      <c r="M89" s="7">
        <f t="shared" si="37"/>
        <v>0</v>
      </c>
      <c r="N89" s="7">
        <f t="shared" si="37"/>
        <v>0</v>
      </c>
      <c r="O89" s="20">
        <f t="shared" si="37"/>
        <v>0</v>
      </c>
    </row>
    <row r="90" spans="1:15" hidden="1" outlineLevel="2" x14ac:dyDescent="0.25">
      <c r="A90" s="1" t="s">
        <v>57</v>
      </c>
      <c r="C90" s="19" t="s">
        <v>257</v>
      </c>
      <c r="D90" s="6" t="s">
        <v>272</v>
      </c>
      <c r="E90" s="6" t="s">
        <v>340</v>
      </c>
      <c r="F90" s="9" t="s">
        <v>378</v>
      </c>
      <c r="G90" s="7">
        <v>0</v>
      </c>
      <c r="H90" s="7">
        <v>21575.09</v>
      </c>
      <c r="I90" s="7">
        <v>0</v>
      </c>
      <c r="J90" s="7">
        <v>599.11</v>
      </c>
      <c r="K90" s="7">
        <v>0</v>
      </c>
      <c r="L90" s="7">
        <v>0</v>
      </c>
      <c r="M90" s="7">
        <v>0.18</v>
      </c>
      <c r="N90" s="7">
        <v>20975.8</v>
      </c>
      <c r="O90" s="20">
        <v>0</v>
      </c>
    </row>
    <row r="91" spans="1:15" outlineLevel="1" collapsed="1" x14ac:dyDescent="0.25">
      <c r="A91" s="8" t="s">
        <v>168</v>
      </c>
      <c r="B91" s="8"/>
      <c r="C91" s="18" t="s">
        <v>257</v>
      </c>
      <c r="D91" s="9" t="s">
        <v>272</v>
      </c>
      <c r="E91" s="9" t="s">
        <v>340</v>
      </c>
      <c r="F91" s="9" t="s">
        <v>444</v>
      </c>
      <c r="G91" s="7">
        <f t="shared" ref="G91:O91" si="38">SUBTOTAL(9,G90:G90)</f>
        <v>0</v>
      </c>
      <c r="H91" s="7">
        <f t="shared" si="38"/>
        <v>21575.09</v>
      </c>
      <c r="I91" s="7">
        <f t="shared" si="38"/>
        <v>0</v>
      </c>
      <c r="J91" s="7">
        <f t="shared" si="38"/>
        <v>599.11</v>
      </c>
      <c r="K91" s="7">
        <f t="shared" si="38"/>
        <v>0</v>
      </c>
      <c r="L91" s="7">
        <f t="shared" si="38"/>
        <v>0</v>
      </c>
      <c r="M91" s="7">
        <f t="shared" si="38"/>
        <v>0.18</v>
      </c>
      <c r="N91" s="7">
        <f t="shared" si="38"/>
        <v>20975.8</v>
      </c>
      <c r="O91" s="20">
        <f t="shared" si="38"/>
        <v>0</v>
      </c>
    </row>
    <row r="92" spans="1:15" hidden="1" outlineLevel="2" x14ac:dyDescent="0.25">
      <c r="A92" s="1" t="s">
        <v>58</v>
      </c>
      <c r="C92" s="19" t="s">
        <v>257</v>
      </c>
      <c r="D92" s="6" t="s">
        <v>273</v>
      </c>
      <c r="E92" s="6" t="s">
        <v>333</v>
      </c>
      <c r="F92" s="9"/>
      <c r="G92" s="7">
        <v>67667</v>
      </c>
      <c r="H92" s="7">
        <v>95809.9</v>
      </c>
      <c r="I92" s="7">
        <v>5612.58</v>
      </c>
      <c r="J92" s="7">
        <v>0</v>
      </c>
      <c r="K92" s="7">
        <v>49522.5</v>
      </c>
      <c r="L92" s="7">
        <v>0</v>
      </c>
      <c r="M92" s="7">
        <v>0</v>
      </c>
      <c r="N92" s="7">
        <v>13355.07</v>
      </c>
      <c r="O92" s="20">
        <v>27319.75</v>
      </c>
    </row>
    <row r="93" spans="1:15" outlineLevel="1" collapsed="1" x14ac:dyDescent="0.25">
      <c r="A93" s="8" t="s">
        <v>169</v>
      </c>
      <c r="B93" s="8"/>
      <c r="C93" s="18" t="s">
        <v>257</v>
      </c>
      <c r="D93" s="9" t="s">
        <v>273</v>
      </c>
      <c r="E93" s="9" t="s">
        <v>333</v>
      </c>
      <c r="F93" s="9" t="s">
        <v>448</v>
      </c>
      <c r="G93" s="7">
        <f t="shared" ref="G93:O93" si="39">SUBTOTAL(9,G92:G92)</f>
        <v>67667</v>
      </c>
      <c r="H93" s="7">
        <f t="shared" si="39"/>
        <v>95809.9</v>
      </c>
      <c r="I93" s="7">
        <f t="shared" si="39"/>
        <v>5612.58</v>
      </c>
      <c r="J93" s="7">
        <f t="shared" si="39"/>
        <v>0</v>
      </c>
      <c r="K93" s="7">
        <f t="shared" si="39"/>
        <v>49522.5</v>
      </c>
      <c r="L93" s="7">
        <f t="shared" si="39"/>
        <v>0</v>
      </c>
      <c r="M93" s="7">
        <f t="shared" si="39"/>
        <v>0</v>
      </c>
      <c r="N93" s="7">
        <f t="shared" si="39"/>
        <v>13355.07</v>
      </c>
      <c r="O93" s="20">
        <f t="shared" si="39"/>
        <v>27319.75</v>
      </c>
    </row>
    <row r="94" spans="1:15" hidden="1" outlineLevel="2" x14ac:dyDescent="0.25">
      <c r="A94" s="1" t="s">
        <v>59</v>
      </c>
      <c r="C94" s="19" t="s">
        <v>257</v>
      </c>
      <c r="D94" s="6" t="s">
        <v>273</v>
      </c>
      <c r="E94" s="6" t="s">
        <v>343</v>
      </c>
      <c r="F94" s="9"/>
      <c r="G94" s="7">
        <v>591896</v>
      </c>
      <c r="H94" s="7">
        <v>623807.73</v>
      </c>
      <c r="I94" s="7">
        <v>144343.9</v>
      </c>
      <c r="J94" s="7">
        <v>0</v>
      </c>
      <c r="K94" s="7">
        <v>257302.77</v>
      </c>
      <c r="L94" s="7">
        <v>0</v>
      </c>
      <c r="M94" s="7">
        <v>0</v>
      </c>
      <c r="N94" s="7">
        <v>70553.3</v>
      </c>
      <c r="O94" s="20">
        <v>151607.76</v>
      </c>
    </row>
    <row r="95" spans="1:15" outlineLevel="1" collapsed="1" x14ac:dyDescent="0.25">
      <c r="A95" s="8" t="s">
        <v>170</v>
      </c>
      <c r="B95" s="8"/>
      <c r="C95" s="18" t="s">
        <v>257</v>
      </c>
      <c r="D95" s="9" t="s">
        <v>273</v>
      </c>
      <c r="E95" s="9" t="s">
        <v>343</v>
      </c>
      <c r="F95" s="9" t="s">
        <v>400</v>
      </c>
      <c r="G95" s="7">
        <f t="shared" ref="G95:O95" si="40">SUBTOTAL(9,G94:G94)</f>
        <v>591896</v>
      </c>
      <c r="H95" s="7">
        <f t="shared" si="40"/>
        <v>623807.73</v>
      </c>
      <c r="I95" s="7">
        <f t="shared" si="40"/>
        <v>144343.9</v>
      </c>
      <c r="J95" s="7">
        <f t="shared" si="40"/>
        <v>0</v>
      </c>
      <c r="K95" s="7">
        <f t="shared" si="40"/>
        <v>257302.77</v>
      </c>
      <c r="L95" s="7">
        <f t="shared" si="40"/>
        <v>0</v>
      </c>
      <c r="M95" s="7">
        <f t="shared" si="40"/>
        <v>0</v>
      </c>
      <c r="N95" s="7">
        <f t="shared" si="40"/>
        <v>70553.3</v>
      </c>
      <c r="O95" s="20">
        <f t="shared" si="40"/>
        <v>151607.76</v>
      </c>
    </row>
    <row r="96" spans="1:15" hidden="1" outlineLevel="2" x14ac:dyDescent="0.25">
      <c r="A96" s="1" t="s">
        <v>60</v>
      </c>
      <c r="C96" s="19" t="s">
        <v>257</v>
      </c>
      <c r="D96" s="6" t="s">
        <v>274</v>
      </c>
      <c r="E96" s="6" t="s">
        <v>344</v>
      </c>
      <c r="F96" s="9"/>
      <c r="G96" s="7">
        <v>893941</v>
      </c>
      <c r="H96" s="7">
        <v>893941</v>
      </c>
      <c r="I96" s="7">
        <v>62097.52</v>
      </c>
      <c r="J96" s="7">
        <v>0</v>
      </c>
      <c r="K96" s="7">
        <v>484659.73</v>
      </c>
      <c r="L96" s="7">
        <v>0</v>
      </c>
      <c r="M96" s="7">
        <v>0</v>
      </c>
      <c r="N96" s="7">
        <v>105037.5</v>
      </c>
      <c r="O96" s="20">
        <v>242146.25</v>
      </c>
    </row>
    <row r="97" spans="1:15" outlineLevel="1" collapsed="1" x14ac:dyDescent="0.25">
      <c r="A97" s="8" t="s">
        <v>171</v>
      </c>
      <c r="B97" s="8"/>
      <c r="C97" s="18" t="s">
        <v>257</v>
      </c>
      <c r="D97" s="9" t="s">
        <v>274</v>
      </c>
      <c r="E97" s="9" t="s">
        <v>344</v>
      </c>
      <c r="F97" s="9" t="s">
        <v>401</v>
      </c>
      <c r="G97" s="7">
        <f t="shared" ref="G97:O97" si="41">SUBTOTAL(9,G96:G96)</f>
        <v>893941</v>
      </c>
      <c r="H97" s="7">
        <f t="shared" si="41"/>
        <v>893941</v>
      </c>
      <c r="I97" s="7">
        <f t="shared" si="41"/>
        <v>62097.52</v>
      </c>
      <c r="J97" s="7">
        <f t="shared" si="41"/>
        <v>0</v>
      </c>
      <c r="K97" s="7">
        <f t="shared" si="41"/>
        <v>484659.73</v>
      </c>
      <c r="L97" s="7">
        <f t="shared" si="41"/>
        <v>0</v>
      </c>
      <c r="M97" s="7">
        <f t="shared" si="41"/>
        <v>0</v>
      </c>
      <c r="N97" s="7">
        <f t="shared" si="41"/>
        <v>105037.5</v>
      </c>
      <c r="O97" s="20">
        <f t="shared" si="41"/>
        <v>242146.25</v>
      </c>
    </row>
    <row r="98" spans="1:15" hidden="1" outlineLevel="2" x14ac:dyDescent="0.25">
      <c r="A98" s="1" t="s">
        <v>61</v>
      </c>
      <c r="C98" s="19" t="s">
        <v>257</v>
      </c>
      <c r="D98" s="6" t="s">
        <v>274</v>
      </c>
      <c r="E98" s="6" t="s">
        <v>345</v>
      </c>
      <c r="F98" s="9"/>
      <c r="G98" s="7">
        <v>827957</v>
      </c>
      <c r="H98" s="7">
        <v>827957</v>
      </c>
      <c r="I98" s="7">
        <v>827957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20">
        <v>0</v>
      </c>
    </row>
    <row r="99" spans="1:15" outlineLevel="1" collapsed="1" x14ac:dyDescent="0.25">
      <c r="A99" s="8" t="s">
        <v>172</v>
      </c>
      <c r="B99" s="8"/>
      <c r="C99" s="18" t="s">
        <v>257</v>
      </c>
      <c r="D99" s="9" t="s">
        <v>274</v>
      </c>
      <c r="E99" s="9" t="s">
        <v>345</v>
      </c>
      <c r="F99" s="9" t="s">
        <v>402</v>
      </c>
      <c r="G99" s="7">
        <f t="shared" ref="G99:O99" si="42">SUBTOTAL(9,G98:G98)</f>
        <v>827957</v>
      </c>
      <c r="H99" s="7">
        <f t="shared" si="42"/>
        <v>827957</v>
      </c>
      <c r="I99" s="7">
        <f t="shared" si="42"/>
        <v>827957</v>
      </c>
      <c r="J99" s="7">
        <f t="shared" si="42"/>
        <v>0</v>
      </c>
      <c r="K99" s="7">
        <f t="shared" si="42"/>
        <v>0</v>
      </c>
      <c r="L99" s="7">
        <f t="shared" si="42"/>
        <v>0</v>
      </c>
      <c r="M99" s="7">
        <f t="shared" si="42"/>
        <v>0</v>
      </c>
      <c r="N99" s="7">
        <f t="shared" si="42"/>
        <v>0</v>
      </c>
      <c r="O99" s="20">
        <f t="shared" si="42"/>
        <v>0</v>
      </c>
    </row>
    <row r="100" spans="1:15" hidden="1" outlineLevel="2" x14ac:dyDescent="0.25">
      <c r="A100" s="1" t="s">
        <v>62</v>
      </c>
      <c r="C100" s="19" t="s">
        <v>257</v>
      </c>
      <c r="D100" s="6" t="s">
        <v>275</v>
      </c>
      <c r="E100" s="6" t="s">
        <v>333</v>
      </c>
      <c r="F100" s="9"/>
      <c r="G100" s="7">
        <v>0</v>
      </c>
      <c r="H100" s="7">
        <v>63346.559999999998</v>
      </c>
      <c r="I100" s="7">
        <v>63346.559999999998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0">
        <v>0</v>
      </c>
    </row>
    <row r="101" spans="1:15" outlineLevel="1" collapsed="1" x14ac:dyDescent="0.25">
      <c r="A101" s="8" t="s">
        <v>173</v>
      </c>
      <c r="B101" s="8"/>
      <c r="C101" s="18" t="s">
        <v>257</v>
      </c>
      <c r="D101" s="9" t="s">
        <v>275</v>
      </c>
      <c r="E101" s="9" t="s">
        <v>333</v>
      </c>
      <c r="F101" s="9" t="s">
        <v>449</v>
      </c>
      <c r="G101" s="7">
        <f t="shared" ref="G101:O101" si="43">SUBTOTAL(9,G100:G100)</f>
        <v>0</v>
      </c>
      <c r="H101" s="7">
        <f t="shared" si="43"/>
        <v>63346.559999999998</v>
      </c>
      <c r="I101" s="7">
        <f t="shared" si="43"/>
        <v>63346.559999999998</v>
      </c>
      <c r="J101" s="7">
        <f t="shared" si="43"/>
        <v>0</v>
      </c>
      <c r="K101" s="7">
        <f t="shared" si="43"/>
        <v>0</v>
      </c>
      <c r="L101" s="7">
        <f t="shared" si="43"/>
        <v>0</v>
      </c>
      <c r="M101" s="7">
        <f t="shared" si="43"/>
        <v>0</v>
      </c>
      <c r="N101" s="7">
        <f t="shared" si="43"/>
        <v>0</v>
      </c>
      <c r="O101" s="20">
        <f t="shared" si="43"/>
        <v>0</v>
      </c>
    </row>
    <row r="102" spans="1:15" hidden="1" outlineLevel="2" x14ac:dyDescent="0.25">
      <c r="A102" s="1" t="s">
        <v>63</v>
      </c>
      <c r="C102" s="19" t="s">
        <v>257</v>
      </c>
      <c r="D102" s="6" t="s">
        <v>276</v>
      </c>
      <c r="E102" s="6" t="s">
        <v>346</v>
      </c>
      <c r="F102" s="9" t="s">
        <v>378</v>
      </c>
      <c r="G102" s="7">
        <v>0</v>
      </c>
      <c r="H102" s="7">
        <v>13036.65</v>
      </c>
      <c r="I102" s="7">
        <v>13036.65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0">
        <v>0</v>
      </c>
    </row>
    <row r="103" spans="1:15" outlineLevel="1" collapsed="1" x14ac:dyDescent="0.25">
      <c r="A103" s="8" t="s">
        <v>174</v>
      </c>
      <c r="B103" s="8"/>
      <c r="C103" s="18" t="s">
        <v>257</v>
      </c>
      <c r="D103" s="9" t="s">
        <v>276</v>
      </c>
      <c r="E103" s="9" t="s">
        <v>346</v>
      </c>
      <c r="F103" s="9" t="s">
        <v>378</v>
      </c>
      <c r="G103" s="7">
        <f t="shared" ref="G103:O103" si="44">SUBTOTAL(9,G102:G102)</f>
        <v>0</v>
      </c>
      <c r="H103" s="7">
        <f t="shared" si="44"/>
        <v>13036.65</v>
      </c>
      <c r="I103" s="7">
        <f t="shared" si="44"/>
        <v>13036.65</v>
      </c>
      <c r="J103" s="7">
        <f t="shared" si="44"/>
        <v>0</v>
      </c>
      <c r="K103" s="7">
        <f t="shared" si="44"/>
        <v>0</v>
      </c>
      <c r="L103" s="7">
        <f t="shared" si="44"/>
        <v>0</v>
      </c>
      <c r="M103" s="7">
        <f t="shared" si="44"/>
        <v>0</v>
      </c>
      <c r="N103" s="7">
        <f t="shared" si="44"/>
        <v>0</v>
      </c>
      <c r="O103" s="20">
        <f t="shared" si="44"/>
        <v>0</v>
      </c>
    </row>
    <row r="104" spans="1:15" hidden="1" outlineLevel="2" x14ac:dyDescent="0.25">
      <c r="A104" s="1" t="s">
        <v>64</v>
      </c>
      <c r="C104" s="19" t="s">
        <v>257</v>
      </c>
      <c r="D104" s="6" t="s">
        <v>277</v>
      </c>
      <c r="E104" s="6" t="s">
        <v>347</v>
      </c>
      <c r="F104" s="9"/>
      <c r="G104" s="7">
        <v>70000</v>
      </c>
      <c r="H104" s="7">
        <v>56730.01</v>
      </c>
      <c r="I104" s="7">
        <v>55794.01</v>
      </c>
      <c r="J104" s="7">
        <v>936</v>
      </c>
      <c r="K104" s="7">
        <v>0</v>
      </c>
      <c r="L104" s="7">
        <v>0</v>
      </c>
      <c r="M104" s="7">
        <v>0</v>
      </c>
      <c r="N104" s="7">
        <v>0</v>
      </c>
      <c r="O104" s="20">
        <v>0</v>
      </c>
    </row>
    <row r="105" spans="1:15" hidden="1" outlineLevel="2" x14ac:dyDescent="0.25">
      <c r="A105" s="1" t="s">
        <v>64</v>
      </c>
      <c r="C105" s="19" t="s">
        <v>257</v>
      </c>
      <c r="D105" s="6" t="s">
        <v>277</v>
      </c>
      <c r="E105" s="6" t="s">
        <v>348</v>
      </c>
      <c r="F105" s="9"/>
      <c r="G105" s="7">
        <v>1000</v>
      </c>
      <c r="H105" s="7">
        <v>1000</v>
      </c>
      <c r="I105" s="7">
        <v>1000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0">
        <v>0</v>
      </c>
    </row>
    <row r="106" spans="1:15" outlineLevel="1" collapsed="1" x14ac:dyDescent="0.25">
      <c r="A106" s="8" t="s">
        <v>175</v>
      </c>
      <c r="B106" s="8"/>
      <c r="C106" s="18" t="s">
        <v>257</v>
      </c>
      <c r="D106" s="9" t="s">
        <v>277</v>
      </c>
      <c r="E106" s="9" t="s">
        <v>348</v>
      </c>
      <c r="F106" s="9" t="s">
        <v>403</v>
      </c>
      <c r="G106" s="7">
        <f t="shared" ref="G106:O106" si="45">SUBTOTAL(9,G104:G105)</f>
        <v>71000</v>
      </c>
      <c r="H106" s="7">
        <f t="shared" si="45"/>
        <v>57730.01</v>
      </c>
      <c r="I106" s="7">
        <f t="shared" si="45"/>
        <v>56794.01</v>
      </c>
      <c r="J106" s="7">
        <f t="shared" si="45"/>
        <v>936</v>
      </c>
      <c r="K106" s="7">
        <f t="shared" si="45"/>
        <v>0</v>
      </c>
      <c r="L106" s="7">
        <f t="shared" si="45"/>
        <v>0</v>
      </c>
      <c r="M106" s="7">
        <f t="shared" si="45"/>
        <v>0</v>
      </c>
      <c r="N106" s="7">
        <f t="shared" si="45"/>
        <v>0</v>
      </c>
      <c r="O106" s="20">
        <f t="shared" si="45"/>
        <v>0</v>
      </c>
    </row>
    <row r="107" spans="1:15" hidden="1" outlineLevel="2" x14ac:dyDescent="0.25">
      <c r="A107" s="1" t="s">
        <v>65</v>
      </c>
      <c r="C107" s="19" t="s">
        <v>257</v>
      </c>
      <c r="D107" s="6" t="s">
        <v>278</v>
      </c>
      <c r="E107" s="6" t="s">
        <v>349</v>
      </c>
      <c r="F107" s="9"/>
      <c r="G107" s="7">
        <v>31029.51</v>
      </c>
      <c r="H107" s="7">
        <v>31029.51</v>
      </c>
      <c r="I107" s="7">
        <v>41.31</v>
      </c>
      <c r="J107" s="7">
        <v>0</v>
      </c>
      <c r="K107" s="7">
        <v>27000</v>
      </c>
      <c r="L107" s="7">
        <v>0</v>
      </c>
      <c r="M107" s="7">
        <v>0</v>
      </c>
      <c r="N107" s="7">
        <v>3988.2</v>
      </c>
      <c r="O107" s="20">
        <v>0</v>
      </c>
    </row>
    <row r="108" spans="1:15" outlineLevel="1" collapsed="1" x14ac:dyDescent="0.25">
      <c r="A108" s="8" t="s">
        <v>176</v>
      </c>
      <c r="B108" s="8"/>
      <c r="C108" s="18" t="s">
        <v>257</v>
      </c>
      <c r="D108" s="9" t="s">
        <v>278</v>
      </c>
      <c r="E108" s="9" t="s">
        <v>349</v>
      </c>
      <c r="F108" s="9" t="s">
        <v>450</v>
      </c>
      <c r="G108" s="7">
        <f t="shared" ref="G108:O108" si="46">SUBTOTAL(9,G107:G107)</f>
        <v>31029.51</v>
      </c>
      <c r="H108" s="7">
        <f t="shared" si="46"/>
        <v>31029.51</v>
      </c>
      <c r="I108" s="7">
        <f t="shared" si="46"/>
        <v>41.31</v>
      </c>
      <c r="J108" s="7">
        <f t="shared" si="46"/>
        <v>0</v>
      </c>
      <c r="K108" s="7">
        <f t="shared" si="46"/>
        <v>27000</v>
      </c>
      <c r="L108" s="7">
        <f t="shared" si="46"/>
        <v>0</v>
      </c>
      <c r="M108" s="7">
        <f t="shared" si="46"/>
        <v>0</v>
      </c>
      <c r="N108" s="7">
        <f t="shared" si="46"/>
        <v>3988.2</v>
      </c>
      <c r="O108" s="20">
        <f t="shared" si="46"/>
        <v>0</v>
      </c>
    </row>
    <row r="109" spans="1:15" hidden="1" outlineLevel="2" x14ac:dyDescent="0.25">
      <c r="A109" s="1" t="s">
        <v>66</v>
      </c>
      <c r="C109" s="19" t="s">
        <v>257</v>
      </c>
      <c r="D109" s="6" t="s">
        <v>279</v>
      </c>
      <c r="E109" s="6" t="s">
        <v>349</v>
      </c>
      <c r="F109" s="9"/>
      <c r="G109" s="7">
        <v>0</v>
      </c>
      <c r="H109" s="7">
        <v>24442</v>
      </c>
      <c r="I109" s="7">
        <v>0</v>
      </c>
      <c r="J109" s="7">
        <v>678.72</v>
      </c>
      <c r="K109" s="7">
        <v>0</v>
      </c>
      <c r="L109" s="7">
        <v>0</v>
      </c>
      <c r="M109" s="7">
        <v>0</v>
      </c>
      <c r="N109" s="7">
        <v>23763.279999999999</v>
      </c>
      <c r="O109" s="20">
        <v>0</v>
      </c>
    </row>
    <row r="110" spans="1:15" outlineLevel="1" collapsed="1" x14ac:dyDescent="0.25">
      <c r="A110" s="8" t="s">
        <v>177</v>
      </c>
      <c r="B110" s="8"/>
      <c r="C110" s="18" t="s">
        <v>257</v>
      </c>
      <c r="D110" s="9" t="s">
        <v>279</v>
      </c>
      <c r="E110" s="9" t="s">
        <v>349</v>
      </c>
      <c r="F110" s="9" t="s">
        <v>451</v>
      </c>
      <c r="G110" s="7">
        <f t="shared" ref="G110:O110" si="47">SUBTOTAL(9,G109:G109)</f>
        <v>0</v>
      </c>
      <c r="H110" s="7">
        <f t="shared" si="47"/>
        <v>24442</v>
      </c>
      <c r="I110" s="7">
        <f t="shared" si="47"/>
        <v>0</v>
      </c>
      <c r="J110" s="7">
        <f t="shared" si="47"/>
        <v>678.72</v>
      </c>
      <c r="K110" s="7">
        <f t="shared" si="47"/>
        <v>0</v>
      </c>
      <c r="L110" s="7">
        <f t="shared" si="47"/>
        <v>0</v>
      </c>
      <c r="M110" s="7">
        <f t="shared" si="47"/>
        <v>0</v>
      </c>
      <c r="N110" s="7">
        <f t="shared" si="47"/>
        <v>23763.279999999999</v>
      </c>
      <c r="O110" s="20">
        <f t="shared" si="47"/>
        <v>0</v>
      </c>
    </row>
    <row r="111" spans="1:15" hidden="1" outlineLevel="2" x14ac:dyDescent="0.25">
      <c r="A111" s="1" t="s">
        <v>67</v>
      </c>
      <c r="C111" s="19" t="s">
        <v>257</v>
      </c>
      <c r="D111" s="6" t="s">
        <v>280</v>
      </c>
      <c r="E111" s="6" t="s">
        <v>350</v>
      </c>
      <c r="F111" s="9"/>
      <c r="G111" s="7">
        <v>5000</v>
      </c>
      <c r="H111" s="7">
        <v>5000</v>
      </c>
      <c r="I111" s="7">
        <v>4120</v>
      </c>
      <c r="J111" s="7">
        <v>550</v>
      </c>
      <c r="K111" s="7">
        <v>0</v>
      </c>
      <c r="L111" s="7">
        <v>0</v>
      </c>
      <c r="M111" s="7">
        <v>0</v>
      </c>
      <c r="N111" s="7">
        <v>330</v>
      </c>
      <c r="O111" s="20">
        <v>0</v>
      </c>
    </row>
    <row r="112" spans="1:15" outlineLevel="1" collapsed="1" x14ac:dyDescent="0.25">
      <c r="A112" s="8" t="s">
        <v>178</v>
      </c>
      <c r="B112" s="8"/>
      <c r="C112" s="18" t="s">
        <v>257</v>
      </c>
      <c r="D112" s="9" t="s">
        <v>280</v>
      </c>
      <c r="E112" s="9" t="s">
        <v>350</v>
      </c>
      <c r="F112" s="9" t="s">
        <v>404</v>
      </c>
      <c r="G112" s="7">
        <f t="shared" ref="G112:O112" si="48">SUBTOTAL(9,G111:G111)</f>
        <v>5000</v>
      </c>
      <c r="H112" s="7">
        <f t="shared" si="48"/>
        <v>5000</v>
      </c>
      <c r="I112" s="7">
        <f t="shared" si="48"/>
        <v>4120</v>
      </c>
      <c r="J112" s="7">
        <f t="shared" si="48"/>
        <v>550</v>
      </c>
      <c r="K112" s="7">
        <f t="shared" si="48"/>
        <v>0</v>
      </c>
      <c r="L112" s="7">
        <f t="shared" si="48"/>
        <v>0</v>
      </c>
      <c r="M112" s="7">
        <f t="shared" si="48"/>
        <v>0</v>
      </c>
      <c r="N112" s="7">
        <f t="shared" si="48"/>
        <v>330</v>
      </c>
      <c r="O112" s="20">
        <f t="shared" si="48"/>
        <v>0</v>
      </c>
    </row>
    <row r="113" spans="1:15" ht="15" hidden="1" customHeight="1" outlineLevel="2" x14ac:dyDescent="0.25">
      <c r="A113" s="1" t="s">
        <v>68</v>
      </c>
      <c r="C113" s="19" t="s">
        <v>257</v>
      </c>
      <c r="D113" s="6" t="s">
        <v>281</v>
      </c>
      <c r="E113" s="6" t="s">
        <v>351</v>
      </c>
      <c r="F113" s="9"/>
      <c r="G113" s="7">
        <v>12600</v>
      </c>
      <c r="H113" s="7">
        <v>12600</v>
      </c>
      <c r="I113" s="7">
        <v>12600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20">
        <v>0</v>
      </c>
    </row>
    <row r="114" spans="1:15" outlineLevel="1" collapsed="1" x14ac:dyDescent="0.25">
      <c r="A114" s="8" t="s">
        <v>179</v>
      </c>
      <c r="B114" s="8"/>
      <c r="C114" s="18" t="s">
        <v>257</v>
      </c>
      <c r="D114" s="9" t="s">
        <v>281</v>
      </c>
      <c r="E114" s="9" t="s">
        <v>351</v>
      </c>
      <c r="F114" s="9" t="s">
        <v>405</v>
      </c>
      <c r="G114" s="7">
        <f t="shared" ref="G114:O114" si="49">SUBTOTAL(9,G113:G113)</f>
        <v>12600</v>
      </c>
      <c r="H114" s="7">
        <f t="shared" si="49"/>
        <v>12600</v>
      </c>
      <c r="I114" s="7">
        <f t="shared" si="49"/>
        <v>12600</v>
      </c>
      <c r="J114" s="7">
        <f t="shared" si="49"/>
        <v>0</v>
      </c>
      <c r="K114" s="7">
        <f t="shared" si="49"/>
        <v>0</v>
      </c>
      <c r="L114" s="7">
        <f t="shared" si="49"/>
        <v>0</v>
      </c>
      <c r="M114" s="7">
        <f t="shared" si="49"/>
        <v>0</v>
      </c>
      <c r="N114" s="7">
        <f t="shared" si="49"/>
        <v>0</v>
      </c>
      <c r="O114" s="20">
        <f t="shared" si="49"/>
        <v>0</v>
      </c>
    </row>
    <row r="115" spans="1:15" hidden="1" outlineLevel="2" x14ac:dyDescent="0.25">
      <c r="A115" s="1" t="s">
        <v>69</v>
      </c>
      <c r="C115" s="19" t="s">
        <v>257</v>
      </c>
      <c r="D115" s="6" t="s">
        <v>282</v>
      </c>
      <c r="E115" s="6" t="s">
        <v>352</v>
      </c>
      <c r="F115" s="9"/>
      <c r="G115" s="7">
        <v>46060</v>
      </c>
      <c r="H115" s="7">
        <v>46060</v>
      </c>
      <c r="I115" s="7">
        <v>46060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20">
        <v>0</v>
      </c>
    </row>
    <row r="116" spans="1:15" outlineLevel="1" collapsed="1" x14ac:dyDescent="0.25">
      <c r="A116" s="8" t="s">
        <v>180</v>
      </c>
      <c r="B116" s="8"/>
      <c r="C116" s="18" t="s">
        <v>257</v>
      </c>
      <c r="D116" s="9" t="s">
        <v>282</v>
      </c>
      <c r="E116" s="9" t="s">
        <v>352</v>
      </c>
      <c r="F116" s="9" t="s">
        <v>406</v>
      </c>
      <c r="G116" s="7">
        <f t="shared" ref="G116:O116" si="50">SUBTOTAL(9,G115:G115)</f>
        <v>46060</v>
      </c>
      <c r="H116" s="7">
        <f t="shared" si="50"/>
        <v>46060</v>
      </c>
      <c r="I116" s="7">
        <f t="shared" si="50"/>
        <v>46060</v>
      </c>
      <c r="J116" s="7">
        <f t="shared" si="50"/>
        <v>0</v>
      </c>
      <c r="K116" s="7">
        <f t="shared" si="50"/>
        <v>0</v>
      </c>
      <c r="L116" s="7">
        <f t="shared" si="50"/>
        <v>0</v>
      </c>
      <c r="M116" s="7">
        <f t="shared" si="50"/>
        <v>0</v>
      </c>
      <c r="N116" s="7">
        <f t="shared" si="50"/>
        <v>0</v>
      </c>
      <c r="O116" s="20">
        <f t="shared" si="50"/>
        <v>0</v>
      </c>
    </row>
    <row r="117" spans="1:15" hidden="1" outlineLevel="2" x14ac:dyDescent="0.25">
      <c r="A117" s="1" t="s">
        <v>70</v>
      </c>
      <c r="C117" s="19" t="s">
        <v>257</v>
      </c>
      <c r="D117" s="6" t="s">
        <v>283</v>
      </c>
      <c r="E117" s="6" t="s">
        <v>352</v>
      </c>
      <c r="F117" s="9"/>
      <c r="G117" s="7">
        <v>46060</v>
      </c>
      <c r="H117" s="7">
        <v>46060</v>
      </c>
      <c r="I117" s="7">
        <v>46060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20">
        <v>0</v>
      </c>
    </row>
    <row r="118" spans="1:15" outlineLevel="1" collapsed="1" x14ac:dyDescent="0.25">
      <c r="A118" s="8" t="s">
        <v>181</v>
      </c>
      <c r="B118" s="8"/>
      <c r="C118" s="18" t="s">
        <v>257</v>
      </c>
      <c r="D118" s="9" t="s">
        <v>283</v>
      </c>
      <c r="E118" s="9" t="s">
        <v>352</v>
      </c>
      <c r="F118" s="9" t="s">
        <v>407</v>
      </c>
      <c r="G118" s="7">
        <f t="shared" ref="G118:O118" si="51">SUBTOTAL(9,G117:G117)</f>
        <v>46060</v>
      </c>
      <c r="H118" s="7">
        <f t="shared" si="51"/>
        <v>46060</v>
      </c>
      <c r="I118" s="7">
        <f t="shared" si="51"/>
        <v>46060</v>
      </c>
      <c r="J118" s="7">
        <f t="shared" si="51"/>
        <v>0</v>
      </c>
      <c r="K118" s="7">
        <f t="shared" si="51"/>
        <v>0</v>
      </c>
      <c r="L118" s="7">
        <f t="shared" si="51"/>
        <v>0</v>
      </c>
      <c r="M118" s="7">
        <f t="shared" si="51"/>
        <v>0</v>
      </c>
      <c r="N118" s="7">
        <f t="shared" si="51"/>
        <v>0</v>
      </c>
      <c r="O118" s="20">
        <f t="shared" si="51"/>
        <v>0</v>
      </c>
    </row>
    <row r="119" spans="1:15" hidden="1" outlineLevel="2" x14ac:dyDescent="0.25">
      <c r="A119" s="1" t="s">
        <v>71</v>
      </c>
      <c r="C119" s="19" t="s">
        <v>257</v>
      </c>
      <c r="D119" s="6" t="s">
        <v>284</v>
      </c>
      <c r="E119" s="6" t="s">
        <v>344</v>
      </c>
      <c r="F119" s="9"/>
      <c r="G119" s="7">
        <v>210959</v>
      </c>
      <c r="H119" s="7">
        <v>56363.66</v>
      </c>
      <c r="I119" s="7">
        <v>56266.3</v>
      </c>
      <c r="J119" s="7">
        <v>0</v>
      </c>
      <c r="K119" s="7">
        <v>0</v>
      </c>
      <c r="L119" s="7">
        <v>0</v>
      </c>
      <c r="M119" s="7">
        <v>0</v>
      </c>
      <c r="N119" s="7">
        <v>97.36</v>
      </c>
      <c r="O119" s="20">
        <v>0</v>
      </c>
    </row>
    <row r="120" spans="1:15" outlineLevel="1" collapsed="1" x14ac:dyDescent="0.25">
      <c r="A120" s="8" t="s">
        <v>182</v>
      </c>
      <c r="B120" s="8"/>
      <c r="C120" s="18" t="s">
        <v>257</v>
      </c>
      <c r="D120" s="9" t="s">
        <v>284</v>
      </c>
      <c r="E120" s="9" t="s">
        <v>344</v>
      </c>
      <c r="F120" s="9" t="s">
        <v>408</v>
      </c>
      <c r="G120" s="7">
        <f t="shared" ref="G120:O120" si="52">SUBTOTAL(9,G119:G119)</f>
        <v>210959</v>
      </c>
      <c r="H120" s="7">
        <f t="shared" si="52"/>
        <v>56363.66</v>
      </c>
      <c r="I120" s="7">
        <f t="shared" si="52"/>
        <v>56266.3</v>
      </c>
      <c r="J120" s="7">
        <f t="shared" si="52"/>
        <v>0</v>
      </c>
      <c r="K120" s="7">
        <f t="shared" si="52"/>
        <v>0</v>
      </c>
      <c r="L120" s="7">
        <f t="shared" si="52"/>
        <v>0</v>
      </c>
      <c r="M120" s="7">
        <f t="shared" si="52"/>
        <v>0</v>
      </c>
      <c r="N120" s="7">
        <f t="shared" si="52"/>
        <v>97.36</v>
      </c>
      <c r="O120" s="20">
        <f t="shared" si="52"/>
        <v>0</v>
      </c>
    </row>
    <row r="121" spans="1:15" hidden="1" outlineLevel="2" x14ac:dyDescent="0.25">
      <c r="A121" s="1" t="s">
        <v>72</v>
      </c>
      <c r="C121" s="19" t="s">
        <v>257</v>
      </c>
      <c r="D121" s="6" t="s">
        <v>284</v>
      </c>
      <c r="E121" s="6" t="s">
        <v>323</v>
      </c>
      <c r="F121" s="9"/>
      <c r="G121" s="7">
        <v>72000</v>
      </c>
      <c r="H121" s="7">
        <v>72000</v>
      </c>
      <c r="I121" s="7">
        <v>72000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0">
        <v>0</v>
      </c>
    </row>
    <row r="122" spans="1:15" outlineLevel="1" collapsed="1" x14ac:dyDescent="0.25">
      <c r="A122" s="8" t="s">
        <v>183</v>
      </c>
      <c r="B122" s="8"/>
      <c r="C122" s="18" t="s">
        <v>257</v>
      </c>
      <c r="D122" s="9" t="s">
        <v>284</v>
      </c>
      <c r="E122" s="9" t="s">
        <v>323</v>
      </c>
      <c r="F122" s="9" t="s">
        <v>409</v>
      </c>
      <c r="G122" s="7">
        <f t="shared" ref="G122:O122" si="53">SUBTOTAL(9,G121:G121)</f>
        <v>72000</v>
      </c>
      <c r="H122" s="7">
        <f t="shared" si="53"/>
        <v>72000</v>
      </c>
      <c r="I122" s="7">
        <f t="shared" si="53"/>
        <v>72000</v>
      </c>
      <c r="J122" s="7">
        <f t="shared" si="53"/>
        <v>0</v>
      </c>
      <c r="K122" s="7">
        <f t="shared" si="53"/>
        <v>0</v>
      </c>
      <c r="L122" s="7">
        <f t="shared" si="53"/>
        <v>0</v>
      </c>
      <c r="M122" s="7">
        <f t="shared" si="53"/>
        <v>0</v>
      </c>
      <c r="N122" s="7">
        <f t="shared" si="53"/>
        <v>0</v>
      </c>
      <c r="O122" s="20">
        <f t="shared" si="53"/>
        <v>0</v>
      </c>
    </row>
    <row r="123" spans="1:15" hidden="1" outlineLevel="2" x14ac:dyDescent="0.25">
      <c r="A123" s="1" t="s">
        <v>73</v>
      </c>
      <c r="C123" s="19" t="s">
        <v>257</v>
      </c>
      <c r="D123" s="6" t="s">
        <v>284</v>
      </c>
      <c r="E123" s="6" t="s">
        <v>343</v>
      </c>
      <c r="F123" s="9"/>
      <c r="G123" s="7">
        <v>378000</v>
      </c>
      <c r="H123" s="7">
        <v>378000</v>
      </c>
      <c r="I123" s="7">
        <v>263000</v>
      </c>
      <c r="J123" s="7">
        <v>0</v>
      </c>
      <c r="K123" s="7">
        <v>36422.15</v>
      </c>
      <c r="L123" s="7">
        <v>0</v>
      </c>
      <c r="M123" s="7">
        <v>0</v>
      </c>
      <c r="N123" s="7">
        <v>22519.26</v>
      </c>
      <c r="O123" s="20">
        <v>56058.59</v>
      </c>
    </row>
    <row r="124" spans="1:15" outlineLevel="1" collapsed="1" x14ac:dyDescent="0.25">
      <c r="A124" s="8" t="s">
        <v>184</v>
      </c>
      <c r="B124" s="8"/>
      <c r="C124" s="18" t="s">
        <v>257</v>
      </c>
      <c r="D124" s="9" t="s">
        <v>284</v>
      </c>
      <c r="E124" s="9" t="s">
        <v>343</v>
      </c>
      <c r="F124" s="9" t="s">
        <v>410</v>
      </c>
      <c r="G124" s="7">
        <f t="shared" ref="G124:O124" si="54">SUBTOTAL(9,G123:G123)</f>
        <v>378000</v>
      </c>
      <c r="H124" s="7">
        <f t="shared" si="54"/>
        <v>378000</v>
      </c>
      <c r="I124" s="7">
        <f t="shared" si="54"/>
        <v>263000</v>
      </c>
      <c r="J124" s="7">
        <f t="shared" si="54"/>
        <v>0</v>
      </c>
      <c r="K124" s="7">
        <f t="shared" si="54"/>
        <v>36422.15</v>
      </c>
      <c r="L124" s="7">
        <f t="shared" si="54"/>
        <v>0</v>
      </c>
      <c r="M124" s="7">
        <f t="shared" si="54"/>
        <v>0</v>
      </c>
      <c r="N124" s="7">
        <f t="shared" si="54"/>
        <v>22519.26</v>
      </c>
      <c r="O124" s="20">
        <f t="shared" si="54"/>
        <v>56058.59</v>
      </c>
    </row>
    <row r="125" spans="1:15" hidden="1" outlineLevel="2" x14ac:dyDescent="0.25">
      <c r="A125" s="1" t="s">
        <v>74</v>
      </c>
      <c r="C125" s="19" t="s">
        <v>257</v>
      </c>
      <c r="D125" s="6" t="s">
        <v>285</v>
      </c>
      <c r="E125" s="6" t="s">
        <v>353</v>
      </c>
      <c r="F125" s="9"/>
      <c r="G125" s="7">
        <v>60000</v>
      </c>
      <c r="H125" s="7">
        <v>59300</v>
      </c>
      <c r="I125" s="7">
        <v>53681.599999999999</v>
      </c>
      <c r="J125" s="7">
        <v>500</v>
      </c>
      <c r="K125" s="7">
        <v>0</v>
      </c>
      <c r="L125" s="7">
        <v>0</v>
      </c>
      <c r="M125" s="7">
        <v>0</v>
      </c>
      <c r="N125" s="7">
        <v>5118.3999999999996</v>
      </c>
      <c r="O125" s="20">
        <v>0</v>
      </c>
    </row>
    <row r="126" spans="1:15" hidden="1" outlineLevel="2" x14ac:dyDescent="0.25">
      <c r="A126" s="1" t="s">
        <v>74</v>
      </c>
      <c r="C126" s="19" t="s">
        <v>257</v>
      </c>
      <c r="D126" s="6" t="s">
        <v>285</v>
      </c>
      <c r="E126" s="6" t="s">
        <v>317</v>
      </c>
      <c r="F126" s="9"/>
      <c r="G126" s="7">
        <v>0</v>
      </c>
      <c r="H126" s="7">
        <v>0</v>
      </c>
      <c r="I126" s="7">
        <v>-990.23</v>
      </c>
      <c r="J126" s="7">
        <v>0</v>
      </c>
      <c r="K126" s="7">
        <v>0</v>
      </c>
      <c r="L126" s="7">
        <v>0</v>
      </c>
      <c r="M126" s="7">
        <v>0</v>
      </c>
      <c r="N126" s="7">
        <v>990.23</v>
      </c>
      <c r="O126" s="20">
        <v>0</v>
      </c>
    </row>
    <row r="127" spans="1:15" hidden="1" outlineLevel="2" x14ac:dyDescent="0.25">
      <c r="A127" s="1" t="s">
        <v>74</v>
      </c>
      <c r="C127" s="19" t="s">
        <v>257</v>
      </c>
      <c r="D127" s="6" t="s">
        <v>285</v>
      </c>
      <c r="E127" s="6" t="s">
        <v>318</v>
      </c>
      <c r="F127" s="9"/>
      <c r="G127" s="7">
        <v>0</v>
      </c>
      <c r="H127" s="7">
        <v>0</v>
      </c>
      <c r="I127" s="7">
        <v>-3121.01</v>
      </c>
      <c r="J127" s="7">
        <v>447.19</v>
      </c>
      <c r="K127" s="7">
        <v>0</v>
      </c>
      <c r="L127" s="7">
        <v>0</v>
      </c>
      <c r="M127" s="7">
        <v>0</v>
      </c>
      <c r="N127" s="7">
        <v>2673.82</v>
      </c>
      <c r="O127" s="20">
        <v>0</v>
      </c>
    </row>
    <row r="128" spans="1:15" hidden="1" outlineLevel="2" x14ac:dyDescent="0.25">
      <c r="A128" s="1" t="s">
        <v>74</v>
      </c>
      <c r="C128" s="19" t="s">
        <v>257</v>
      </c>
      <c r="D128" s="6" t="s">
        <v>285</v>
      </c>
      <c r="E128" s="6" t="s">
        <v>320</v>
      </c>
      <c r="F128" s="9"/>
      <c r="G128" s="7">
        <v>0</v>
      </c>
      <c r="H128" s="7">
        <v>0</v>
      </c>
      <c r="I128" s="7">
        <v>-437.53</v>
      </c>
      <c r="J128" s="7">
        <v>0</v>
      </c>
      <c r="K128" s="7">
        <v>0</v>
      </c>
      <c r="L128" s="7">
        <v>0</v>
      </c>
      <c r="M128" s="7">
        <v>0</v>
      </c>
      <c r="N128" s="7">
        <v>437.53</v>
      </c>
      <c r="O128" s="20">
        <v>0</v>
      </c>
    </row>
    <row r="129" spans="1:15" outlineLevel="1" collapsed="1" x14ac:dyDescent="0.25">
      <c r="A129" s="8" t="s">
        <v>185</v>
      </c>
      <c r="B129" s="8"/>
      <c r="C129" s="18" t="s">
        <v>257</v>
      </c>
      <c r="D129" s="9" t="s">
        <v>285</v>
      </c>
      <c r="E129" s="9" t="s">
        <v>353</v>
      </c>
      <c r="F129" s="9" t="s">
        <v>411</v>
      </c>
      <c r="G129" s="7">
        <f t="shared" ref="G129:O129" si="55">SUBTOTAL(9,G125:G128)</f>
        <v>60000</v>
      </c>
      <c r="H129" s="7">
        <f t="shared" si="55"/>
        <v>59300</v>
      </c>
      <c r="I129" s="7">
        <f t="shared" si="55"/>
        <v>49132.829999999994</v>
      </c>
      <c r="J129" s="7">
        <f t="shared" si="55"/>
        <v>947.19</v>
      </c>
      <c r="K129" s="7">
        <f t="shared" si="55"/>
        <v>0</v>
      </c>
      <c r="L129" s="7">
        <f t="shared" si="55"/>
        <v>0</v>
      </c>
      <c r="M129" s="7">
        <f t="shared" si="55"/>
        <v>0</v>
      </c>
      <c r="N129" s="7">
        <f t="shared" si="55"/>
        <v>9219.98</v>
      </c>
      <c r="O129" s="20">
        <f t="shared" si="55"/>
        <v>0</v>
      </c>
    </row>
    <row r="130" spans="1:15" hidden="1" outlineLevel="2" x14ac:dyDescent="0.25">
      <c r="A130" s="1" t="s">
        <v>75</v>
      </c>
      <c r="C130" s="19" t="s">
        <v>257</v>
      </c>
      <c r="D130" s="6" t="s">
        <v>286</v>
      </c>
      <c r="E130" s="6" t="s">
        <v>354</v>
      </c>
      <c r="F130" s="9"/>
      <c r="G130" s="7">
        <v>63000</v>
      </c>
      <c r="H130" s="7">
        <v>63000</v>
      </c>
      <c r="I130" s="7">
        <v>63000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0">
        <v>0</v>
      </c>
    </row>
    <row r="131" spans="1:15" outlineLevel="1" collapsed="1" x14ac:dyDescent="0.25">
      <c r="A131" s="8" t="s">
        <v>186</v>
      </c>
      <c r="B131" s="8"/>
      <c r="C131" s="18" t="s">
        <v>257</v>
      </c>
      <c r="D131" s="9" t="s">
        <v>286</v>
      </c>
      <c r="E131" s="9" t="s">
        <v>354</v>
      </c>
      <c r="F131" s="9" t="s">
        <v>412</v>
      </c>
      <c r="G131" s="7">
        <f t="shared" ref="G131:O131" si="56">SUBTOTAL(9,G130:G130)</f>
        <v>63000</v>
      </c>
      <c r="H131" s="7">
        <f t="shared" si="56"/>
        <v>63000</v>
      </c>
      <c r="I131" s="7">
        <f t="shared" si="56"/>
        <v>63000</v>
      </c>
      <c r="J131" s="7">
        <f t="shared" si="56"/>
        <v>0</v>
      </c>
      <c r="K131" s="7">
        <f t="shared" si="56"/>
        <v>0</v>
      </c>
      <c r="L131" s="7">
        <f t="shared" si="56"/>
        <v>0</v>
      </c>
      <c r="M131" s="7">
        <f t="shared" si="56"/>
        <v>0</v>
      </c>
      <c r="N131" s="7">
        <f t="shared" si="56"/>
        <v>0</v>
      </c>
      <c r="O131" s="20">
        <f t="shared" si="56"/>
        <v>0</v>
      </c>
    </row>
    <row r="132" spans="1:15" hidden="1" outlineLevel="2" x14ac:dyDescent="0.25">
      <c r="A132" s="1" t="s">
        <v>76</v>
      </c>
      <c r="C132" s="19" t="s">
        <v>257</v>
      </c>
      <c r="D132" s="6" t="s">
        <v>287</v>
      </c>
      <c r="E132" s="6" t="s">
        <v>355</v>
      </c>
      <c r="F132" s="9"/>
      <c r="G132" s="7">
        <v>84525</v>
      </c>
      <c r="H132" s="7">
        <v>84525</v>
      </c>
      <c r="I132" s="7">
        <v>84525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20">
        <v>0</v>
      </c>
    </row>
    <row r="133" spans="1:15" outlineLevel="1" collapsed="1" x14ac:dyDescent="0.25">
      <c r="A133" s="8" t="s">
        <v>187</v>
      </c>
      <c r="B133" s="8"/>
      <c r="C133" s="18" t="s">
        <v>257</v>
      </c>
      <c r="D133" s="9" t="s">
        <v>287</v>
      </c>
      <c r="E133" s="9" t="s">
        <v>355</v>
      </c>
      <c r="F133" s="9" t="s">
        <v>413</v>
      </c>
      <c r="G133" s="7">
        <f t="shared" ref="G133:O133" si="57">SUBTOTAL(9,G132:G132)</f>
        <v>84525</v>
      </c>
      <c r="H133" s="7">
        <f t="shared" si="57"/>
        <v>84525</v>
      </c>
      <c r="I133" s="7">
        <f t="shared" si="57"/>
        <v>84525</v>
      </c>
      <c r="J133" s="7">
        <f t="shared" si="57"/>
        <v>0</v>
      </c>
      <c r="K133" s="7">
        <f t="shared" si="57"/>
        <v>0</v>
      </c>
      <c r="L133" s="7">
        <f t="shared" si="57"/>
        <v>0</v>
      </c>
      <c r="M133" s="7">
        <f t="shared" si="57"/>
        <v>0</v>
      </c>
      <c r="N133" s="7">
        <f t="shared" si="57"/>
        <v>0</v>
      </c>
      <c r="O133" s="20">
        <f t="shared" si="57"/>
        <v>0</v>
      </c>
    </row>
    <row r="134" spans="1:15" hidden="1" outlineLevel="2" x14ac:dyDescent="0.25">
      <c r="A134" s="1" t="s">
        <v>77</v>
      </c>
      <c r="C134" s="19" t="s">
        <v>257</v>
      </c>
      <c r="D134" s="6" t="s">
        <v>288</v>
      </c>
      <c r="E134" s="6" t="s">
        <v>355</v>
      </c>
      <c r="F134" s="9"/>
      <c r="G134" s="7">
        <v>125000</v>
      </c>
      <c r="H134" s="7">
        <v>125000</v>
      </c>
      <c r="I134" s="7">
        <v>125000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0">
        <v>0</v>
      </c>
    </row>
    <row r="135" spans="1:15" outlineLevel="1" collapsed="1" x14ac:dyDescent="0.25">
      <c r="A135" s="8" t="s">
        <v>188</v>
      </c>
      <c r="B135" s="8"/>
      <c r="C135" s="18" t="s">
        <v>257</v>
      </c>
      <c r="D135" s="9" t="s">
        <v>288</v>
      </c>
      <c r="E135" s="9" t="s">
        <v>355</v>
      </c>
      <c r="F135" s="9" t="s">
        <v>414</v>
      </c>
      <c r="G135" s="7">
        <f t="shared" ref="G135:O135" si="58">SUBTOTAL(9,G134:G134)</f>
        <v>125000</v>
      </c>
      <c r="H135" s="7">
        <f t="shared" si="58"/>
        <v>125000</v>
      </c>
      <c r="I135" s="7">
        <f t="shared" si="58"/>
        <v>125000</v>
      </c>
      <c r="J135" s="7">
        <f t="shared" si="58"/>
        <v>0</v>
      </c>
      <c r="K135" s="7">
        <f t="shared" si="58"/>
        <v>0</v>
      </c>
      <c r="L135" s="7">
        <f t="shared" si="58"/>
        <v>0</v>
      </c>
      <c r="M135" s="7">
        <f t="shared" si="58"/>
        <v>0</v>
      </c>
      <c r="N135" s="7">
        <f t="shared" si="58"/>
        <v>0</v>
      </c>
      <c r="O135" s="20">
        <f t="shared" si="58"/>
        <v>0</v>
      </c>
    </row>
    <row r="136" spans="1:15" hidden="1" outlineLevel="2" x14ac:dyDescent="0.25">
      <c r="A136" s="1" t="s">
        <v>78</v>
      </c>
      <c r="C136" s="19" t="s">
        <v>257</v>
      </c>
      <c r="D136" s="6" t="s">
        <v>289</v>
      </c>
      <c r="E136" s="6" t="s">
        <v>323</v>
      </c>
      <c r="F136" s="9"/>
      <c r="G136" s="7">
        <v>15000</v>
      </c>
      <c r="H136" s="7">
        <v>15000</v>
      </c>
      <c r="I136" s="7">
        <v>0</v>
      </c>
      <c r="J136" s="7">
        <v>0</v>
      </c>
      <c r="K136" s="7">
        <v>15000</v>
      </c>
      <c r="L136" s="7">
        <v>0</v>
      </c>
      <c r="M136" s="7">
        <v>0</v>
      </c>
      <c r="N136" s="7">
        <v>0</v>
      </c>
      <c r="O136" s="20">
        <v>0</v>
      </c>
    </row>
    <row r="137" spans="1:15" outlineLevel="1" collapsed="1" x14ac:dyDescent="0.25">
      <c r="A137" s="8" t="s">
        <v>189</v>
      </c>
      <c r="B137" s="8"/>
      <c r="C137" s="18" t="s">
        <v>257</v>
      </c>
      <c r="D137" s="9" t="s">
        <v>289</v>
      </c>
      <c r="E137" s="9" t="s">
        <v>323</v>
      </c>
      <c r="F137" s="9" t="s">
        <v>415</v>
      </c>
      <c r="G137" s="7">
        <f t="shared" ref="G137:O137" si="59">SUBTOTAL(9,G136:G136)</f>
        <v>15000</v>
      </c>
      <c r="H137" s="7">
        <f t="shared" si="59"/>
        <v>15000</v>
      </c>
      <c r="I137" s="7">
        <f t="shared" si="59"/>
        <v>0</v>
      </c>
      <c r="J137" s="7">
        <f t="shared" si="59"/>
        <v>0</v>
      </c>
      <c r="K137" s="7">
        <f t="shared" si="59"/>
        <v>15000</v>
      </c>
      <c r="L137" s="7">
        <f t="shared" si="59"/>
        <v>0</v>
      </c>
      <c r="M137" s="7">
        <f t="shared" si="59"/>
        <v>0</v>
      </c>
      <c r="N137" s="7">
        <f t="shared" si="59"/>
        <v>0</v>
      </c>
      <c r="O137" s="20">
        <f t="shared" si="59"/>
        <v>0</v>
      </c>
    </row>
    <row r="138" spans="1:15" hidden="1" outlineLevel="2" x14ac:dyDescent="0.25">
      <c r="A138" s="1" t="s">
        <v>79</v>
      </c>
      <c r="C138" s="19" t="s">
        <v>257</v>
      </c>
      <c r="D138" s="6" t="s">
        <v>290</v>
      </c>
      <c r="E138" s="6" t="s">
        <v>323</v>
      </c>
      <c r="F138" s="9"/>
      <c r="G138" s="7">
        <v>25000</v>
      </c>
      <c r="H138" s="7">
        <v>25000</v>
      </c>
      <c r="I138" s="7">
        <v>1000</v>
      </c>
      <c r="J138" s="7">
        <v>0</v>
      </c>
      <c r="K138" s="7">
        <v>24000</v>
      </c>
      <c r="L138" s="7">
        <v>0</v>
      </c>
      <c r="M138" s="7">
        <v>0</v>
      </c>
      <c r="N138" s="7">
        <v>0</v>
      </c>
      <c r="O138" s="20">
        <v>0</v>
      </c>
    </row>
    <row r="139" spans="1:15" outlineLevel="1" collapsed="1" x14ac:dyDescent="0.25">
      <c r="A139" s="8" t="s">
        <v>190</v>
      </c>
      <c r="B139" s="8"/>
      <c r="C139" s="18" t="s">
        <v>257</v>
      </c>
      <c r="D139" s="9" t="s">
        <v>290</v>
      </c>
      <c r="E139" s="9" t="s">
        <v>323</v>
      </c>
      <c r="F139" s="9" t="s">
        <v>416</v>
      </c>
      <c r="G139" s="7">
        <f t="shared" ref="G139:O139" si="60">SUBTOTAL(9,G138:G138)</f>
        <v>25000</v>
      </c>
      <c r="H139" s="7">
        <f t="shared" si="60"/>
        <v>25000</v>
      </c>
      <c r="I139" s="7">
        <f t="shared" si="60"/>
        <v>1000</v>
      </c>
      <c r="J139" s="7">
        <f t="shared" si="60"/>
        <v>0</v>
      </c>
      <c r="K139" s="7">
        <f t="shared" si="60"/>
        <v>24000</v>
      </c>
      <c r="L139" s="7">
        <f t="shared" si="60"/>
        <v>0</v>
      </c>
      <c r="M139" s="7">
        <f t="shared" si="60"/>
        <v>0</v>
      </c>
      <c r="N139" s="7">
        <f t="shared" si="60"/>
        <v>0</v>
      </c>
      <c r="O139" s="20">
        <f t="shared" si="60"/>
        <v>0</v>
      </c>
    </row>
    <row r="140" spans="1:15" hidden="1" outlineLevel="2" x14ac:dyDescent="0.25">
      <c r="A140" s="1" t="s">
        <v>80</v>
      </c>
      <c r="C140" s="19" t="s">
        <v>257</v>
      </c>
      <c r="D140" s="6" t="s">
        <v>291</v>
      </c>
      <c r="E140" s="6" t="s">
        <v>323</v>
      </c>
      <c r="F140" s="9"/>
      <c r="G140" s="7">
        <v>0</v>
      </c>
      <c r="H140" s="7">
        <v>38002.35</v>
      </c>
      <c r="I140" s="7">
        <v>0</v>
      </c>
      <c r="J140" s="7">
        <v>0</v>
      </c>
      <c r="K140" s="7">
        <v>0</v>
      </c>
      <c r="L140" s="7">
        <v>36000</v>
      </c>
      <c r="M140" s="7">
        <v>2002.35</v>
      </c>
      <c r="N140" s="7">
        <v>0</v>
      </c>
      <c r="O140" s="20">
        <v>0</v>
      </c>
    </row>
    <row r="141" spans="1:15" outlineLevel="1" collapsed="1" x14ac:dyDescent="0.25">
      <c r="A141" s="8" t="s">
        <v>191</v>
      </c>
      <c r="B141" s="8"/>
      <c r="C141" s="18" t="s">
        <v>257</v>
      </c>
      <c r="D141" s="9" t="s">
        <v>291</v>
      </c>
      <c r="E141" s="9" t="s">
        <v>323</v>
      </c>
      <c r="F141" s="9" t="s">
        <v>452</v>
      </c>
      <c r="G141" s="7">
        <f t="shared" ref="G141:O141" si="61">SUBTOTAL(9,G140:G140)</f>
        <v>0</v>
      </c>
      <c r="H141" s="7">
        <f t="shared" si="61"/>
        <v>38002.35</v>
      </c>
      <c r="I141" s="7">
        <f t="shared" si="61"/>
        <v>0</v>
      </c>
      <c r="J141" s="7">
        <f t="shared" si="61"/>
        <v>0</v>
      </c>
      <c r="K141" s="7">
        <f t="shared" si="61"/>
        <v>0</v>
      </c>
      <c r="L141" s="7">
        <f t="shared" si="61"/>
        <v>36000</v>
      </c>
      <c r="M141" s="7">
        <f t="shared" si="61"/>
        <v>2002.35</v>
      </c>
      <c r="N141" s="7">
        <f t="shared" si="61"/>
        <v>0</v>
      </c>
      <c r="O141" s="20">
        <f t="shared" si="61"/>
        <v>0</v>
      </c>
    </row>
    <row r="142" spans="1:15" hidden="1" outlineLevel="2" x14ac:dyDescent="0.25">
      <c r="A142" s="1" t="s">
        <v>81</v>
      </c>
      <c r="C142" s="19" t="s">
        <v>257</v>
      </c>
      <c r="D142" s="6" t="s">
        <v>292</v>
      </c>
      <c r="E142" s="6" t="s">
        <v>356</v>
      </c>
      <c r="F142" s="9"/>
      <c r="G142" s="7">
        <v>121767.38</v>
      </c>
      <c r="H142" s="7">
        <v>121767.38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121767.38</v>
      </c>
      <c r="O142" s="20">
        <v>0</v>
      </c>
    </row>
    <row r="143" spans="1:15" outlineLevel="1" collapsed="1" x14ac:dyDescent="0.25">
      <c r="A143" s="8" t="s">
        <v>192</v>
      </c>
      <c r="B143" s="8"/>
      <c r="C143" s="18" t="s">
        <v>257</v>
      </c>
      <c r="D143" s="9" t="s">
        <v>292</v>
      </c>
      <c r="E143" s="9" t="s">
        <v>356</v>
      </c>
      <c r="F143" s="9" t="s">
        <v>417</v>
      </c>
      <c r="G143" s="7">
        <f t="shared" ref="G143:O143" si="62">SUBTOTAL(9,G142:G142)</f>
        <v>121767.38</v>
      </c>
      <c r="H143" s="7">
        <f t="shared" si="62"/>
        <v>121767.38</v>
      </c>
      <c r="I143" s="7">
        <f t="shared" si="62"/>
        <v>0</v>
      </c>
      <c r="J143" s="7">
        <f t="shared" si="62"/>
        <v>0</v>
      </c>
      <c r="K143" s="7">
        <f t="shared" si="62"/>
        <v>0</v>
      </c>
      <c r="L143" s="7">
        <f t="shared" si="62"/>
        <v>0</v>
      </c>
      <c r="M143" s="7">
        <f t="shared" si="62"/>
        <v>0</v>
      </c>
      <c r="N143" s="7">
        <f t="shared" si="62"/>
        <v>121767.38</v>
      </c>
      <c r="O143" s="20">
        <f t="shared" si="62"/>
        <v>0</v>
      </c>
    </row>
    <row r="144" spans="1:15" hidden="1" outlineLevel="2" x14ac:dyDescent="0.25">
      <c r="A144" s="1" t="s">
        <v>82</v>
      </c>
      <c r="C144" s="19" t="s">
        <v>257</v>
      </c>
      <c r="D144" s="6" t="s">
        <v>293</v>
      </c>
      <c r="E144" s="6" t="s">
        <v>357</v>
      </c>
      <c r="F144" s="9"/>
      <c r="G144" s="7">
        <v>1344933</v>
      </c>
      <c r="H144" s="7">
        <v>2821113.52</v>
      </c>
      <c r="I144" s="7">
        <v>331577.67</v>
      </c>
      <c r="J144" s="7">
        <v>69057.88</v>
      </c>
      <c r="K144" s="7">
        <v>0</v>
      </c>
      <c r="L144" s="7">
        <v>684345.01</v>
      </c>
      <c r="M144" s="7">
        <v>1223746.95</v>
      </c>
      <c r="N144" s="7">
        <v>195303.21</v>
      </c>
      <c r="O144" s="20">
        <v>317082.8</v>
      </c>
    </row>
    <row r="145" spans="1:15" outlineLevel="1" collapsed="1" x14ac:dyDescent="0.25">
      <c r="A145" s="8" t="s">
        <v>193</v>
      </c>
      <c r="B145" s="8"/>
      <c r="C145" s="18" t="s">
        <v>257</v>
      </c>
      <c r="D145" s="9" t="s">
        <v>293</v>
      </c>
      <c r="E145" s="9" t="s">
        <v>357</v>
      </c>
      <c r="F145" s="9" t="s">
        <v>418</v>
      </c>
      <c r="G145" s="7">
        <f t="shared" ref="G145:O145" si="63">SUBTOTAL(9,G144:G144)</f>
        <v>1344933</v>
      </c>
      <c r="H145" s="7">
        <f t="shared" si="63"/>
        <v>2821113.52</v>
      </c>
      <c r="I145" s="7">
        <f t="shared" si="63"/>
        <v>331577.67</v>
      </c>
      <c r="J145" s="7">
        <f t="shared" si="63"/>
        <v>69057.88</v>
      </c>
      <c r="K145" s="7">
        <f t="shared" si="63"/>
        <v>0</v>
      </c>
      <c r="L145" s="7">
        <f t="shared" si="63"/>
        <v>684345.01</v>
      </c>
      <c r="M145" s="7">
        <f t="shared" si="63"/>
        <v>1223746.95</v>
      </c>
      <c r="N145" s="7">
        <f t="shared" si="63"/>
        <v>195303.21</v>
      </c>
      <c r="O145" s="20">
        <f t="shared" si="63"/>
        <v>317082.8</v>
      </c>
    </row>
    <row r="146" spans="1:15" hidden="1" outlineLevel="2" x14ac:dyDescent="0.25">
      <c r="A146" s="1" t="s">
        <v>83</v>
      </c>
      <c r="C146" s="19" t="s">
        <v>257</v>
      </c>
      <c r="D146" s="6" t="s">
        <v>294</v>
      </c>
      <c r="E146" s="6" t="s">
        <v>358</v>
      </c>
      <c r="F146" s="9"/>
      <c r="G146" s="7">
        <v>24500</v>
      </c>
      <c r="H146" s="7">
        <v>44346.68</v>
      </c>
      <c r="I146" s="7">
        <v>19846.68</v>
      </c>
      <c r="J146" s="7">
        <v>0</v>
      </c>
      <c r="K146" s="7">
        <v>16522.939999999999</v>
      </c>
      <c r="L146" s="7">
        <v>0</v>
      </c>
      <c r="M146" s="7">
        <v>0</v>
      </c>
      <c r="N146" s="7">
        <v>2338.64</v>
      </c>
      <c r="O146" s="20">
        <v>5638.42</v>
      </c>
    </row>
    <row r="147" spans="1:15" outlineLevel="1" collapsed="1" x14ac:dyDescent="0.25">
      <c r="A147" s="8" t="s">
        <v>194</v>
      </c>
      <c r="B147" s="8"/>
      <c r="C147" s="18" t="s">
        <v>257</v>
      </c>
      <c r="D147" s="9" t="s">
        <v>294</v>
      </c>
      <c r="E147" s="9" t="s">
        <v>358</v>
      </c>
      <c r="F147" s="9" t="s">
        <v>453</v>
      </c>
      <c r="G147" s="7">
        <f t="shared" ref="G147:O147" si="64">SUBTOTAL(9,G146:G146)</f>
        <v>24500</v>
      </c>
      <c r="H147" s="7">
        <f t="shared" si="64"/>
        <v>44346.68</v>
      </c>
      <c r="I147" s="7">
        <f t="shared" si="64"/>
        <v>19846.68</v>
      </c>
      <c r="J147" s="7">
        <f t="shared" si="64"/>
        <v>0</v>
      </c>
      <c r="K147" s="7">
        <f t="shared" si="64"/>
        <v>16522.939999999999</v>
      </c>
      <c r="L147" s="7">
        <f t="shared" si="64"/>
        <v>0</v>
      </c>
      <c r="M147" s="7">
        <f t="shared" si="64"/>
        <v>0</v>
      </c>
      <c r="N147" s="7">
        <f t="shared" si="64"/>
        <v>2338.64</v>
      </c>
      <c r="O147" s="20">
        <f t="shared" si="64"/>
        <v>5638.42</v>
      </c>
    </row>
    <row r="148" spans="1:15" hidden="1" outlineLevel="2" x14ac:dyDescent="0.25">
      <c r="A148" s="1" t="s">
        <v>84</v>
      </c>
      <c r="C148" s="19" t="s">
        <v>257</v>
      </c>
      <c r="D148" s="6" t="s">
        <v>295</v>
      </c>
      <c r="E148" s="6" t="s">
        <v>358</v>
      </c>
      <c r="F148" s="9"/>
      <c r="G148" s="7">
        <v>0</v>
      </c>
      <c r="H148" s="7">
        <v>3278.61</v>
      </c>
      <c r="I148" s="7">
        <v>3278.61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0">
        <v>0</v>
      </c>
    </row>
    <row r="149" spans="1:15" outlineLevel="1" collapsed="1" x14ac:dyDescent="0.25">
      <c r="A149" s="8" t="s">
        <v>195</v>
      </c>
      <c r="B149" s="8"/>
      <c r="C149" s="18" t="s">
        <v>257</v>
      </c>
      <c r="D149" s="9" t="s">
        <v>295</v>
      </c>
      <c r="E149" s="9" t="s">
        <v>358</v>
      </c>
      <c r="F149" s="9" t="s">
        <v>454</v>
      </c>
      <c r="G149" s="7">
        <f t="shared" ref="G149:O149" si="65">SUBTOTAL(9,G148:G148)</f>
        <v>0</v>
      </c>
      <c r="H149" s="7">
        <f t="shared" si="65"/>
        <v>3278.61</v>
      </c>
      <c r="I149" s="7">
        <f t="shared" si="65"/>
        <v>3278.61</v>
      </c>
      <c r="J149" s="7">
        <f t="shared" si="65"/>
        <v>0</v>
      </c>
      <c r="K149" s="7">
        <f t="shared" si="65"/>
        <v>0</v>
      </c>
      <c r="L149" s="7">
        <f t="shared" si="65"/>
        <v>0</v>
      </c>
      <c r="M149" s="7">
        <f t="shared" si="65"/>
        <v>0</v>
      </c>
      <c r="N149" s="7">
        <f t="shared" si="65"/>
        <v>0</v>
      </c>
      <c r="O149" s="20">
        <f t="shared" si="65"/>
        <v>0</v>
      </c>
    </row>
    <row r="150" spans="1:15" hidden="1" outlineLevel="2" x14ac:dyDescent="0.25">
      <c r="A150" s="1" t="s">
        <v>85</v>
      </c>
      <c r="C150" s="19" t="s">
        <v>257</v>
      </c>
      <c r="D150" s="6" t="s">
        <v>296</v>
      </c>
      <c r="E150" s="6" t="s">
        <v>359</v>
      </c>
      <c r="F150" s="9"/>
      <c r="G150" s="7">
        <v>200000</v>
      </c>
      <c r="H150" s="7">
        <v>200000</v>
      </c>
      <c r="I150" s="7">
        <v>60444.21</v>
      </c>
      <c r="J150" s="7">
        <v>39.979999999999997</v>
      </c>
      <c r="K150" s="7">
        <v>75047.08</v>
      </c>
      <c r="L150" s="7">
        <v>0</v>
      </c>
      <c r="M150" s="7">
        <v>0</v>
      </c>
      <c r="N150" s="7">
        <v>20811.900000000001</v>
      </c>
      <c r="O150" s="20">
        <v>43656.83</v>
      </c>
    </row>
    <row r="151" spans="1:15" outlineLevel="1" collapsed="1" x14ac:dyDescent="0.25">
      <c r="A151" s="8" t="s">
        <v>196</v>
      </c>
      <c r="B151" s="8"/>
      <c r="C151" s="18" t="s">
        <v>257</v>
      </c>
      <c r="D151" s="9" t="s">
        <v>296</v>
      </c>
      <c r="E151" s="9" t="s">
        <v>359</v>
      </c>
      <c r="F151" s="9" t="s">
        <v>419</v>
      </c>
      <c r="G151" s="7">
        <f t="shared" ref="G151:O151" si="66">SUBTOTAL(9,G150:G150)</f>
        <v>200000</v>
      </c>
      <c r="H151" s="7">
        <f t="shared" si="66"/>
        <v>200000</v>
      </c>
      <c r="I151" s="7">
        <f t="shared" si="66"/>
        <v>60444.21</v>
      </c>
      <c r="J151" s="7">
        <f t="shared" si="66"/>
        <v>39.979999999999997</v>
      </c>
      <c r="K151" s="7">
        <f t="shared" si="66"/>
        <v>75047.08</v>
      </c>
      <c r="L151" s="7">
        <f t="shared" si="66"/>
        <v>0</v>
      </c>
      <c r="M151" s="7">
        <f t="shared" si="66"/>
        <v>0</v>
      </c>
      <c r="N151" s="7">
        <f t="shared" si="66"/>
        <v>20811.900000000001</v>
      </c>
      <c r="O151" s="20">
        <f t="shared" si="66"/>
        <v>43656.83</v>
      </c>
    </row>
    <row r="152" spans="1:15" hidden="1" outlineLevel="2" x14ac:dyDescent="0.25">
      <c r="A152" s="1" t="s">
        <v>86</v>
      </c>
      <c r="C152" s="19" t="s">
        <v>257</v>
      </c>
      <c r="D152" s="6" t="s">
        <v>297</v>
      </c>
      <c r="E152" s="6" t="s">
        <v>359</v>
      </c>
      <c r="F152" s="9"/>
      <c r="G152" s="7">
        <v>0</v>
      </c>
      <c r="H152" s="7">
        <v>164301.53</v>
      </c>
      <c r="I152" s="7">
        <v>164301.53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0">
        <v>0</v>
      </c>
    </row>
    <row r="153" spans="1:15" outlineLevel="1" collapsed="1" x14ac:dyDescent="0.25">
      <c r="A153" s="8" t="s">
        <v>197</v>
      </c>
      <c r="B153" s="8"/>
      <c r="C153" s="18" t="s">
        <v>257</v>
      </c>
      <c r="D153" s="9" t="s">
        <v>297</v>
      </c>
      <c r="E153" s="9" t="s">
        <v>359</v>
      </c>
      <c r="F153" s="9" t="s">
        <v>455</v>
      </c>
      <c r="G153" s="7">
        <f t="shared" ref="G153:O153" si="67">SUBTOTAL(9,G152:G152)</f>
        <v>0</v>
      </c>
      <c r="H153" s="7">
        <f t="shared" si="67"/>
        <v>164301.53</v>
      </c>
      <c r="I153" s="7">
        <f t="shared" si="67"/>
        <v>164301.53</v>
      </c>
      <c r="J153" s="7">
        <f t="shared" si="67"/>
        <v>0</v>
      </c>
      <c r="K153" s="7">
        <f t="shared" si="67"/>
        <v>0</v>
      </c>
      <c r="L153" s="7">
        <f t="shared" si="67"/>
        <v>0</v>
      </c>
      <c r="M153" s="7">
        <f t="shared" si="67"/>
        <v>0</v>
      </c>
      <c r="N153" s="7">
        <f t="shared" si="67"/>
        <v>0</v>
      </c>
      <c r="O153" s="20">
        <f t="shared" si="67"/>
        <v>0</v>
      </c>
    </row>
    <row r="154" spans="1:15" hidden="1" outlineLevel="2" x14ac:dyDescent="0.25">
      <c r="A154" s="1" t="s">
        <v>87</v>
      </c>
      <c r="C154" s="19" t="s">
        <v>257</v>
      </c>
      <c r="D154" s="6" t="s">
        <v>298</v>
      </c>
      <c r="E154" s="6" t="s">
        <v>360</v>
      </c>
      <c r="F154" s="9" t="s">
        <v>378</v>
      </c>
      <c r="G154" s="7">
        <v>0</v>
      </c>
      <c r="H154" s="7">
        <v>0</v>
      </c>
      <c r="I154" s="7">
        <v>-6510.2</v>
      </c>
      <c r="J154" s="7">
        <v>0</v>
      </c>
      <c r="K154" s="7">
        <v>0</v>
      </c>
      <c r="L154" s="7">
        <v>0</v>
      </c>
      <c r="M154" s="7">
        <v>0</v>
      </c>
      <c r="N154" s="7">
        <v>6510.2</v>
      </c>
      <c r="O154" s="20">
        <v>0</v>
      </c>
    </row>
    <row r="155" spans="1:15" hidden="1" outlineLevel="2" x14ac:dyDescent="0.25">
      <c r="A155" s="1" t="s">
        <v>87</v>
      </c>
      <c r="C155" s="19" t="s">
        <v>257</v>
      </c>
      <c r="D155" s="6" t="s">
        <v>298</v>
      </c>
      <c r="E155" s="6" t="s">
        <v>361</v>
      </c>
      <c r="F155" s="9" t="s">
        <v>378</v>
      </c>
      <c r="G155" s="7">
        <v>0</v>
      </c>
      <c r="H155" s="7">
        <v>0</v>
      </c>
      <c r="I155" s="7">
        <v>-5393.79</v>
      </c>
      <c r="J155" s="7">
        <v>5393.79</v>
      </c>
      <c r="K155" s="7">
        <v>0</v>
      </c>
      <c r="L155" s="7">
        <v>0</v>
      </c>
      <c r="M155" s="7">
        <v>0</v>
      </c>
      <c r="N155" s="7">
        <v>0</v>
      </c>
      <c r="O155" s="20">
        <v>0</v>
      </c>
    </row>
    <row r="156" spans="1:15" hidden="1" outlineLevel="2" x14ac:dyDescent="0.25">
      <c r="A156" s="1" t="s">
        <v>87</v>
      </c>
      <c r="C156" s="19" t="s">
        <v>257</v>
      </c>
      <c r="D156" s="6" t="s">
        <v>298</v>
      </c>
      <c r="E156" s="6" t="s">
        <v>322</v>
      </c>
      <c r="F156" s="9" t="s">
        <v>378</v>
      </c>
      <c r="G156" s="7">
        <v>0</v>
      </c>
      <c r="H156" s="7">
        <v>15774.13</v>
      </c>
      <c r="I156" s="7">
        <v>15774.13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20">
        <v>0</v>
      </c>
    </row>
    <row r="157" spans="1:15" outlineLevel="1" collapsed="1" x14ac:dyDescent="0.25">
      <c r="A157" s="8" t="s">
        <v>198</v>
      </c>
      <c r="B157" s="8"/>
      <c r="C157" s="18" t="s">
        <v>257</v>
      </c>
      <c r="D157" s="9" t="s">
        <v>298</v>
      </c>
      <c r="E157" s="9" t="s">
        <v>322</v>
      </c>
      <c r="F157" s="9" t="s">
        <v>420</v>
      </c>
      <c r="G157" s="7">
        <f t="shared" ref="G157:O157" si="68">SUBTOTAL(9,G154:G156)</f>
        <v>0</v>
      </c>
      <c r="H157" s="7">
        <f t="shared" si="68"/>
        <v>15774.13</v>
      </c>
      <c r="I157" s="7">
        <f t="shared" si="68"/>
        <v>3870.1399999999994</v>
      </c>
      <c r="J157" s="7">
        <f t="shared" si="68"/>
        <v>5393.79</v>
      </c>
      <c r="K157" s="7">
        <f t="shared" si="68"/>
        <v>0</v>
      </c>
      <c r="L157" s="7">
        <f t="shared" si="68"/>
        <v>0</v>
      </c>
      <c r="M157" s="7">
        <f t="shared" si="68"/>
        <v>0</v>
      </c>
      <c r="N157" s="7">
        <f t="shared" si="68"/>
        <v>6510.2</v>
      </c>
      <c r="O157" s="20">
        <f t="shared" si="68"/>
        <v>0</v>
      </c>
    </row>
    <row r="158" spans="1:15" hidden="1" outlineLevel="2" x14ac:dyDescent="0.25">
      <c r="A158" s="1" t="s">
        <v>88</v>
      </c>
      <c r="C158" s="19" t="s">
        <v>257</v>
      </c>
      <c r="D158" s="6" t="s">
        <v>298</v>
      </c>
      <c r="E158" s="6" t="s">
        <v>362</v>
      </c>
      <c r="F158" s="9"/>
      <c r="G158" s="7">
        <v>16619</v>
      </c>
      <c r="H158" s="7">
        <v>844.87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844.87</v>
      </c>
      <c r="O158" s="20">
        <v>0</v>
      </c>
    </row>
    <row r="159" spans="1:15" outlineLevel="1" collapsed="1" x14ac:dyDescent="0.25">
      <c r="A159" s="8" t="s">
        <v>199</v>
      </c>
      <c r="B159" s="8"/>
      <c r="C159" s="18" t="s">
        <v>257</v>
      </c>
      <c r="D159" s="9" t="s">
        <v>298</v>
      </c>
      <c r="E159" s="9" t="s">
        <v>362</v>
      </c>
      <c r="F159" s="9" t="s">
        <v>420</v>
      </c>
      <c r="G159" s="7">
        <f t="shared" ref="G159:O159" si="69">SUBTOTAL(9,G158:G158)</f>
        <v>16619</v>
      </c>
      <c r="H159" s="7">
        <f t="shared" si="69"/>
        <v>844.87</v>
      </c>
      <c r="I159" s="7">
        <f t="shared" si="69"/>
        <v>0</v>
      </c>
      <c r="J159" s="7">
        <f t="shared" si="69"/>
        <v>0</v>
      </c>
      <c r="K159" s="7">
        <f t="shared" si="69"/>
        <v>0</v>
      </c>
      <c r="L159" s="7">
        <f t="shared" si="69"/>
        <v>0</v>
      </c>
      <c r="M159" s="7">
        <f t="shared" si="69"/>
        <v>0</v>
      </c>
      <c r="N159" s="7">
        <f t="shared" si="69"/>
        <v>844.87</v>
      </c>
      <c r="O159" s="20">
        <f t="shared" si="69"/>
        <v>0</v>
      </c>
    </row>
    <row r="160" spans="1:15" hidden="1" outlineLevel="2" x14ac:dyDescent="0.25">
      <c r="A160" s="1" t="s">
        <v>89</v>
      </c>
      <c r="C160" s="19" t="s">
        <v>257</v>
      </c>
      <c r="D160" s="6" t="s">
        <v>299</v>
      </c>
      <c r="E160" s="6" t="s">
        <v>361</v>
      </c>
      <c r="F160" s="9"/>
      <c r="G160" s="7">
        <v>0</v>
      </c>
      <c r="H160" s="7">
        <v>16619</v>
      </c>
      <c r="I160" s="7">
        <v>7723.18</v>
      </c>
      <c r="J160" s="7">
        <v>8895.82</v>
      </c>
      <c r="K160" s="7">
        <v>0</v>
      </c>
      <c r="L160" s="7">
        <v>0</v>
      </c>
      <c r="M160" s="7">
        <v>0</v>
      </c>
      <c r="N160" s="7">
        <v>0</v>
      </c>
      <c r="O160" s="20">
        <v>0</v>
      </c>
    </row>
    <row r="161" spans="1:15" outlineLevel="1" collapsed="1" x14ac:dyDescent="0.25">
      <c r="A161" s="8" t="s">
        <v>200</v>
      </c>
      <c r="B161" s="8"/>
      <c r="C161" s="18" t="s">
        <v>257</v>
      </c>
      <c r="D161" s="9" t="s">
        <v>299</v>
      </c>
      <c r="E161" s="9" t="s">
        <v>322</v>
      </c>
      <c r="F161" s="24" t="s">
        <v>422</v>
      </c>
      <c r="G161" s="7">
        <f t="shared" ref="G161:O161" si="70">SUBTOTAL(9,G160:G160)</f>
        <v>0</v>
      </c>
      <c r="H161" s="7">
        <f t="shared" si="70"/>
        <v>16619</v>
      </c>
      <c r="I161" s="7">
        <f t="shared" si="70"/>
        <v>7723.18</v>
      </c>
      <c r="J161" s="7">
        <f t="shared" si="70"/>
        <v>8895.82</v>
      </c>
      <c r="K161" s="7">
        <f t="shared" si="70"/>
        <v>0</v>
      </c>
      <c r="L161" s="7">
        <f t="shared" si="70"/>
        <v>0</v>
      </c>
      <c r="M161" s="7">
        <f t="shared" si="70"/>
        <v>0</v>
      </c>
      <c r="N161" s="7">
        <f t="shared" si="70"/>
        <v>0</v>
      </c>
      <c r="O161" s="20">
        <f t="shared" si="70"/>
        <v>0</v>
      </c>
    </row>
    <row r="162" spans="1:15" hidden="1" outlineLevel="2" x14ac:dyDescent="0.25">
      <c r="A162" s="1" t="s">
        <v>90</v>
      </c>
      <c r="C162" s="19" t="s">
        <v>257</v>
      </c>
      <c r="D162" s="6" t="s">
        <v>299</v>
      </c>
      <c r="E162" s="6" t="s">
        <v>362</v>
      </c>
      <c r="F162" s="9"/>
      <c r="G162" s="7">
        <v>16619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20">
        <v>0</v>
      </c>
    </row>
    <row r="163" spans="1:15" outlineLevel="1" collapsed="1" x14ac:dyDescent="0.25">
      <c r="A163" s="8" t="s">
        <v>201</v>
      </c>
      <c r="B163" s="8"/>
      <c r="C163" s="18" t="s">
        <v>257</v>
      </c>
      <c r="D163" s="9" t="s">
        <v>299</v>
      </c>
      <c r="E163" s="9" t="s">
        <v>362</v>
      </c>
      <c r="F163" s="24" t="s">
        <v>422</v>
      </c>
      <c r="G163" s="7">
        <f t="shared" ref="G163:O163" si="71">SUBTOTAL(9,G162:G162)</f>
        <v>16619</v>
      </c>
      <c r="H163" s="7">
        <f t="shared" si="71"/>
        <v>0</v>
      </c>
      <c r="I163" s="7">
        <f t="shared" si="71"/>
        <v>0</v>
      </c>
      <c r="J163" s="7">
        <f t="shared" si="71"/>
        <v>0</v>
      </c>
      <c r="K163" s="7">
        <f t="shared" si="71"/>
        <v>0</v>
      </c>
      <c r="L163" s="7">
        <f t="shared" si="71"/>
        <v>0</v>
      </c>
      <c r="M163" s="7">
        <f t="shared" si="71"/>
        <v>0</v>
      </c>
      <c r="N163" s="7">
        <f t="shared" si="71"/>
        <v>0</v>
      </c>
      <c r="O163" s="20">
        <f t="shared" si="71"/>
        <v>0</v>
      </c>
    </row>
    <row r="164" spans="1:15" hidden="1" outlineLevel="2" x14ac:dyDescent="0.25">
      <c r="A164" s="1" t="s">
        <v>91</v>
      </c>
      <c r="C164" s="19" t="s">
        <v>257</v>
      </c>
      <c r="D164" s="6" t="s">
        <v>300</v>
      </c>
      <c r="E164" s="6" t="s">
        <v>354</v>
      </c>
      <c r="F164" s="9"/>
      <c r="G164" s="7">
        <v>20000</v>
      </c>
      <c r="H164" s="7">
        <v>20000</v>
      </c>
      <c r="I164" s="7">
        <v>20000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20">
        <v>0</v>
      </c>
    </row>
    <row r="165" spans="1:15" outlineLevel="1" collapsed="1" x14ac:dyDescent="0.25">
      <c r="A165" s="8" t="s">
        <v>202</v>
      </c>
      <c r="B165" s="8"/>
      <c r="C165" s="18" t="s">
        <v>257</v>
      </c>
      <c r="D165" s="9" t="s">
        <v>300</v>
      </c>
      <c r="E165" s="9" t="s">
        <v>354</v>
      </c>
      <c r="F165" s="9" t="s">
        <v>421</v>
      </c>
      <c r="G165" s="7">
        <f t="shared" ref="G165:O165" si="72">SUBTOTAL(9,G164:G164)</f>
        <v>20000</v>
      </c>
      <c r="H165" s="7">
        <f t="shared" si="72"/>
        <v>20000</v>
      </c>
      <c r="I165" s="7">
        <f t="shared" si="72"/>
        <v>20000</v>
      </c>
      <c r="J165" s="7">
        <f t="shared" si="72"/>
        <v>0</v>
      </c>
      <c r="K165" s="7">
        <f t="shared" si="72"/>
        <v>0</v>
      </c>
      <c r="L165" s="7">
        <f t="shared" si="72"/>
        <v>0</v>
      </c>
      <c r="M165" s="7">
        <f t="shared" si="72"/>
        <v>0</v>
      </c>
      <c r="N165" s="7">
        <f t="shared" si="72"/>
        <v>0</v>
      </c>
      <c r="O165" s="20">
        <f t="shared" si="72"/>
        <v>0</v>
      </c>
    </row>
    <row r="166" spans="1:15" hidden="1" outlineLevel="2" x14ac:dyDescent="0.25">
      <c r="A166" s="1" t="s">
        <v>92</v>
      </c>
      <c r="C166" s="19" t="s">
        <v>257</v>
      </c>
      <c r="D166" s="6" t="s">
        <v>301</v>
      </c>
      <c r="E166" s="6" t="s">
        <v>354</v>
      </c>
      <c r="F166" s="9"/>
      <c r="G166" s="7">
        <v>0</v>
      </c>
      <c r="H166" s="7">
        <v>17500</v>
      </c>
      <c r="I166" s="7">
        <v>17500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0">
        <v>0</v>
      </c>
    </row>
    <row r="167" spans="1:15" outlineLevel="1" collapsed="1" x14ac:dyDescent="0.25">
      <c r="A167" s="8" t="s">
        <v>203</v>
      </c>
      <c r="B167" s="8"/>
      <c r="C167" s="18" t="s">
        <v>257</v>
      </c>
      <c r="D167" s="9" t="s">
        <v>301</v>
      </c>
      <c r="E167" s="9" t="s">
        <v>354</v>
      </c>
      <c r="F167" s="24" t="s">
        <v>456</v>
      </c>
      <c r="G167" s="7">
        <f t="shared" ref="G167:O167" si="73">SUBTOTAL(9,G166:G166)</f>
        <v>0</v>
      </c>
      <c r="H167" s="7">
        <f t="shared" si="73"/>
        <v>17500</v>
      </c>
      <c r="I167" s="7">
        <f t="shared" si="73"/>
        <v>17500</v>
      </c>
      <c r="J167" s="7">
        <f t="shared" si="73"/>
        <v>0</v>
      </c>
      <c r="K167" s="7">
        <f t="shared" si="73"/>
        <v>0</v>
      </c>
      <c r="L167" s="7">
        <f t="shared" si="73"/>
        <v>0</v>
      </c>
      <c r="M167" s="7">
        <f t="shared" si="73"/>
        <v>0</v>
      </c>
      <c r="N167" s="7">
        <f t="shared" si="73"/>
        <v>0</v>
      </c>
      <c r="O167" s="20">
        <f t="shared" si="73"/>
        <v>0</v>
      </c>
    </row>
    <row r="168" spans="1:15" hidden="1" outlineLevel="2" x14ac:dyDescent="0.25">
      <c r="A168" s="1" t="s">
        <v>93</v>
      </c>
      <c r="C168" s="19" t="s">
        <v>257</v>
      </c>
      <c r="D168" s="6" t="s">
        <v>302</v>
      </c>
      <c r="E168" s="6" t="s">
        <v>363</v>
      </c>
      <c r="F168" s="23"/>
      <c r="G168" s="7">
        <v>0</v>
      </c>
      <c r="H168" s="7">
        <v>18000</v>
      </c>
      <c r="I168" s="7">
        <v>18000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20">
        <v>0</v>
      </c>
    </row>
    <row r="169" spans="1:15" outlineLevel="1" collapsed="1" x14ac:dyDescent="0.25">
      <c r="A169" s="8" t="s">
        <v>204</v>
      </c>
      <c r="B169" s="8"/>
      <c r="C169" s="18" t="s">
        <v>257</v>
      </c>
      <c r="D169" s="9" t="s">
        <v>302</v>
      </c>
      <c r="E169" s="9" t="s">
        <v>363</v>
      </c>
      <c r="F169" s="24" t="s">
        <v>426</v>
      </c>
      <c r="G169" s="7">
        <f t="shared" ref="G169:O169" si="74">SUBTOTAL(9,G168:G168)</f>
        <v>0</v>
      </c>
      <c r="H169" s="7">
        <f t="shared" si="74"/>
        <v>18000</v>
      </c>
      <c r="I169" s="7">
        <f t="shared" si="74"/>
        <v>18000</v>
      </c>
      <c r="J169" s="7">
        <f t="shared" si="74"/>
        <v>0</v>
      </c>
      <c r="K169" s="7">
        <f t="shared" si="74"/>
        <v>0</v>
      </c>
      <c r="L169" s="7">
        <f t="shared" si="74"/>
        <v>0</v>
      </c>
      <c r="M169" s="7">
        <f t="shared" si="74"/>
        <v>0</v>
      </c>
      <c r="N169" s="7">
        <f t="shared" si="74"/>
        <v>0</v>
      </c>
      <c r="O169" s="20">
        <f t="shared" si="74"/>
        <v>0</v>
      </c>
    </row>
    <row r="170" spans="1:15" hidden="1" outlineLevel="2" x14ac:dyDescent="0.25">
      <c r="A170" s="1" t="s">
        <v>94</v>
      </c>
      <c r="C170" s="19" t="s">
        <v>257</v>
      </c>
      <c r="D170" s="6" t="s">
        <v>303</v>
      </c>
      <c r="E170" s="6" t="s">
        <v>363</v>
      </c>
      <c r="F170" s="24"/>
      <c r="G170" s="7">
        <v>0</v>
      </c>
      <c r="H170" s="7">
        <v>5000</v>
      </c>
      <c r="I170" s="7">
        <v>5000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0">
        <v>0</v>
      </c>
    </row>
    <row r="171" spans="1:15" outlineLevel="1" collapsed="1" x14ac:dyDescent="0.25">
      <c r="A171" s="8" t="s">
        <v>205</v>
      </c>
      <c r="B171" s="8"/>
      <c r="C171" s="18" t="s">
        <v>257</v>
      </c>
      <c r="D171" s="9" t="s">
        <v>303</v>
      </c>
      <c r="E171" s="9" t="s">
        <v>363</v>
      </c>
      <c r="F171" s="24" t="s">
        <v>427</v>
      </c>
      <c r="G171" s="7">
        <f t="shared" ref="G171:O171" si="75">SUBTOTAL(9,G170:G170)</f>
        <v>0</v>
      </c>
      <c r="H171" s="7">
        <f t="shared" si="75"/>
        <v>5000</v>
      </c>
      <c r="I171" s="7">
        <f t="shared" si="75"/>
        <v>5000</v>
      </c>
      <c r="J171" s="7">
        <f t="shared" si="75"/>
        <v>0</v>
      </c>
      <c r="K171" s="7">
        <f t="shared" si="75"/>
        <v>0</v>
      </c>
      <c r="L171" s="7">
        <f t="shared" si="75"/>
        <v>0</v>
      </c>
      <c r="M171" s="7">
        <f t="shared" si="75"/>
        <v>0</v>
      </c>
      <c r="N171" s="7">
        <f t="shared" si="75"/>
        <v>0</v>
      </c>
      <c r="O171" s="20">
        <f t="shared" si="75"/>
        <v>0</v>
      </c>
    </row>
    <row r="172" spans="1:15" hidden="1" outlineLevel="2" x14ac:dyDescent="0.25">
      <c r="A172" s="1" t="s">
        <v>95</v>
      </c>
      <c r="C172" s="19" t="s">
        <v>257</v>
      </c>
      <c r="D172" s="6" t="s">
        <v>304</v>
      </c>
      <c r="E172" s="6" t="s">
        <v>350</v>
      </c>
      <c r="F172" s="24"/>
      <c r="G172" s="7">
        <v>0</v>
      </c>
      <c r="H172" s="7">
        <v>39352.660000000003</v>
      </c>
      <c r="I172" s="7">
        <v>39352.660000000003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0">
        <v>0</v>
      </c>
    </row>
    <row r="173" spans="1:15" outlineLevel="1" collapsed="1" x14ac:dyDescent="0.25">
      <c r="A173" s="8" t="s">
        <v>206</v>
      </c>
      <c r="B173" s="8"/>
      <c r="C173" s="18" t="s">
        <v>257</v>
      </c>
      <c r="D173" s="9" t="s">
        <v>304</v>
      </c>
      <c r="E173" s="9" t="s">
        <v>350</v>
      </c>
      <c r="F173" s="24" t="s">
        <v>435</v>
      </c>
      <c r="G173" s="7">
        <f t="shared" ref="G173:O173" si="76">SUBTOTAL(9,G172:G172)</f>
        <v>0</v>
      </c>
      <c r="H173" s="7">
        <f t="shared" si="76"/>
        <v>39352.660000000003</v>
      </c>
      <c r="I173" s="7">
        <f t="shared" si="76"/>
        <v>39352.660000000003</v>
      </c>
      <c r="J173" s="7">
        <f t="shared" si="76"/>
        <v>0</v>
      </c>
      <c r="K173" s="7">
        <f t="shared" si="76"/>
        <v>0</v>
      </c>
      <c r="L173" s="7">
        <f t="shared" si="76"/>
        <v>0</v>
      </c>
      <c r="M173" s="7">
        <f t="shared" si="76"/>
        <v>0</v>
      </c>
      <c r="N173" s="7">
        <f t="shared" si="76"/>
        <v>0</v>
      </c>
      <c r="O173" s="20">
        <f t="shared" si="76"/>
        <v>0</v>
      </c>
    </row>
    <row r="174" spans="1:15" hidden="1" outlineLevel="2" x14ac:dyDescent="0.25">
      <c r="A174" s="1" t="s">
        <v>96</v>
      </c>
      <c r="C174" s="19" t="s">
        <v>257</v>
      </c>
      <c r="D174" s="6" t="s">
        <v>305</v>
      </c>
      <c r="E174" s="6" t="s">
        <v>344</v>
      </c>
      <c r="F174" s="24"/>
      <c r="G174" s="7">
        <v>0</v>
      </c>
      <c r="H174" s="7">
        <v>11141.35</v>
      </c>
      <c r="I174" s="7">
        <v>11141.35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0">
        <v>0</v>
      </c>
    </row>
    <row r="175" spans="1:15" outlineLevel="1" collapsed="1" x14ac:dyDescent="0.25">
      <c r="A175" s="8" t="s">
        <v>207</v>
      </c>
      <c r="B175" s="8"/>
      <c r="C175" s="18" t="s">
        <v>257</v>
      </c>
      <c r="D175" s="9" t="s">
        <v>305</v>
      </c>
      <c r="E175" s="9" t="s">
        <v>344</v>
      </c>
      <c r="F175" s="24" t="s">
        <v>428</v>
      </c>
      <c r="G175" s="7">
        <f t="shared" ref="G175:O175" si="77">SUBTOTAL(9,G174:G174)</f>
        <v>0</v>
      </c>
      <c r="H175" s="7">
        <f t="shared" si="77"/>
        <v>11141.35</v>
      </c>
      <c r="I175" s="7">
        <f t="shared" si="77"/>
        <v>11141.35</v>
      </c>
      <c r="J175" s="7">
        <f t="shared" si="77"/>
        <v>0</v>
      </c>
      <c r="K175" s="7">
        <f t="shared" si="77"/>
        <v>0</v>
      </c>
      <c r="L175" s="7">
        <f t="shared" si="77"/>
        <v>0</v>
      </c>
      <c r="M175" s="7">
        <f t="shared" si="77"/>
        <v>0</v>
      </c>
      <c r="N175" s="7">
        <f t="shared" si="77"/>
        <v>0</v>
      </c>
      <c r="O175" s="20">
        <f t="shared" si="77"/>
        <v>0</v>
      </c>
    </row>
    <row r="176" spans="1:15" hidden="1" outlineLevel="2" x14ac:dyDescent="0.25">
      <c r="A176" s="1" t="s">
        <v>97</v>
      </c>
      <c r="C176" s="19" t="s">
        <v>257</v>
      </c>
      <c r="D176" s="6" t="s">
        <v>306</v>
      </c>
      <c r="E176" s="6" t="s">
        <v>364</v>
      </c>
      <c r="F176" s="24"/>
      <c r="G176" s="7">
        <v>0</v>
      </c>
      <c r="H176" s="7">
        <v>10000</v>
      </c>
      <c r="I176" s="7">
        <v>10000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0">
        <v>0</v>
      </c>
    </row>
    <row r="177" spans="1:15" outlineLevel="1" collapsed="1" x14ac:dyDescent="0.25">
      <c r="A177" s="8" t="s">
        <v>208</v>
      </c>
      <c r="B177" s="8"/>
      <c r="C177" s="18" t="s">
        <v>257</v>
      </c>
      <c r="D177" s="9" t="s">
        <v>306</v>
      </c>
      <c r="E177" s="9" t="s">
        <v>364</v>
      </c>
      <c r="F177" s="24" t="s">
        <v>429</v>
      </c>
      <c r="G177" s="7">
        <f t="shared" ref="G177:O177" si="78">SUBTOTAL(9,G176:G176)</f>
        <v>0</v>
      </c>
      <c r="H177" s="7">
        <f t="shared" si="78"/>
        <v>10000</v>
      </c>
      <c r="I177" s="7">
        <f t="shared" si="78"/>
        <v>10000</v>
      </c>
      <c r="J177" s="7">
        <f t="shared" si="78"/>
        <v>0</v>
      </c>
      <c r="K177" s="7">
        <f t="shared" si="78"/>
        <v>0</v>
      </c>
      <c r="L177" s="7">
        <f t="shared" si="78"/>
        <v>0</v>
      </c>
      <c r="M177" s="7">
        <f t="shared" si="78"/>
        <v>0</v>
      </c>
      <c r="N177" s="7">
        <f t="shared" si="78"/>
        <v>0</v>
      </c>
      <c r="O177" s="20">
        <f t="shared" si="78"/>
        <v>0</v>
      </c>
    </row>
    <row r="178" spans="1:15" hidden="1" outlineLevel="2" x14ac:dyDescent="0.25">
      <c r="A178" s="1" t="s">
        <v>98</v>
      </c>
      <c r="C178" s="19" t="s">
        <v>257</v>
      </c>
      <c r="D178" s="6" t="s">
        <v>307</v>
      </c>
      <c r="E178" s="6" t="s">
        <v>365</v>
      </c>
      <c r="F178" s="24"/>
      <c r="G178" s="7">
        <v>0</v>
      </c>
      <c r="H178" s="7">
        <v>2000</v>
      </c>
      <c r="I178" s="7">
        <v>2000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0">
        <v>0</v>
      </c>
    </row>
    <row r="179" spans="1:15" outlineLevel="1" collapsed="1" x14ac:dyDescent="0.25">
      <c r="A179" s="8" t="s">
        <v>209</v>
      </c>
      <c r="B179" s="8"/>
      <c r="C179" s="18" t="s">
        <v>257</v>
      </c>
      <c r="D179" s="9" t="s">
        <v>307</v>
      </c>
      <c r="E179" s="9" t="s">
        <v>365</v>
      </c>
      <c r="F179" s="24" t="s">
        <v>434</v>
      </c>
      <c r="G179" s="7">
        <f t="shared" ref="G179:O179" si="79">SUBTOTAL(9,G178:G178)</f>
        <v>0</v>
      </c>
      <c r="H179" s="7">
        <f t="shared" si="79"/>
        <v>2000</v>
      </c>
      <c r="I179" s="7">
        <f t="shared" si="79"/>
        <v>2000</v>
      </c>
      <c r="J179" s="7">
        <f t="shared" si="79"/>
        <v>0</v>
      </c>
      <c r="K179" s="7">
        <f t="shared" si="79"/>
        <v>0</v>
      </c>
      <c r="L179" s="7">
        <f t="shared" si="79"/>
        <v>0</v>
      </c>
      <c r="M179" s="7">
        <f t="shared" si="79"/>
        <v>0</v>
      </c>
      <c r="N179" s="7">
        <f t="shared" si="79"/>
        <v>0</v>
      </c>
      <c r="O179" s="20">
        <f t="shared" si="79"/>
        <v>0</v>
      </c>
    </row>
    <row r="180" spans="1:15" hidden="1" outlineLevel="2" x14ac:dyDescent="0.25">
      <c r="A180" s="1" t="s">
        <v>99</v>
      </c>
      <c r="C180" s="19" t="s">
        <v>257</v>
      </c>
      <c r="D180" s="6" t="s">
        <v>308</v>
      </c>
      <c r="E180" s="6" t="s">
        <v>363</v>
      </c>
      <c r="F180" s="24"/>
      <c r="G180" s="7">
        <v>0</v>
      </c>
      <c r="H180" s="7">
        <v>40000</v>
      </c>
      <c r="I180" s="7">
        <v>40000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0">
        <v>0</v>
      </c>
    </row>
    <row r="181" spans="1:15" outlineLevel="1" collapsed="1" x14ac:dyDescent="0.25">
      <c r="A181" s="8" t="s">
        <v>210</v>
      </c>
      <c r="B181" s="8"/>
      <c r="C181" s="18" t="s">
        <v>257</v>
      </c>
      <c r="D181" s="9" t="s">
        <v>308</v>
      </c>
      <c r="E181" s="9" t="s">
        <v>363</v>
      </c>
      <c r="F181" s="24" t="s">
        <v>430</v>
      </c>
      <c r="G181" s="7">
        <f t="shared" ref="G181:O181" si="80">SUBTOTAL(9,G180:G180)</f>
        <v>0</v>
      </c>
      <c r="H181" s="7">
        <f t="shared" si="80"/>
        <v>40000</v>
      </c>
      <c r="I181" s="7">
        <f t="shared" si="80"/>
        <v>40000</v>
      </c>
      <c r="J181" s="7">
        <f t="shared" si="80"/>
        <v>0</v>
      </c>
      <c r="K181" s="7">
        <f t="shared" si="80"/>
        <v>0</v>
      </c>
      <c r="L181" s="7">
        <f t="shared" si="80"/>
        <v>0</v>
      </c>
      <c r="M181" s="7">
        <f t="shared" si="80"/>
        <v>0</v>
      </c>
      <c r="N181" s="7">
        <f t="shared" si="80"/>
        <v>0</v>
      </c>
      <c r="O181" s="20">
        <f t="shared" si="80"/>
        <v>0</v>
      </c>
    </row>
    <row r="182" spans="1:15" hidden="1" outlineLevel="2" x14ac:dyDescent="0.25">
      <c r="A182" s="1" t="s">
        <v>100</v>
      </c>
      <c r="C182" s="19" t="s">
        <v>257</v>
      </c>
      <c r="D182" s="6" t="s">
        <v>309</v>
      </c>
      <c r="E182" s="6" t="s">
        <v>363</v>
      </c>
      <c r="F182" s="24"/>
      <c r="G182" s="7">
        <v>0</v>
      </c>
      <c r="H182" s="7">
        <v>14000</v>
      </c>
      <c r="I182" s="7">
        <v>14000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0">
        <v>0</v>
      </c>
    </row>
    <row r="183" spans="1:15" outlineLevel="1" collapsed="1" x14ac:dyDescent="0.25">
      <c r="A183" s="8" t="s">
        <v>211</v>
      </c>
      <c r="B183" s="8"/>
      <c r="C183" s="18" t="s">
        <v>257</v>
      </c>
      <c r="D183" s="9" t="s">
        <v>309</v>
      </c>
      <c r="E183" s="9" t="s">
        <v>363</v>
      </c>
      <c r="F183" s="24" t="s">
        <v>431</v>
      </c>
      <c r="G183" s="7">
        <f t="shared" ref="G183:O183" si="81">SUBTOTAL(9,G182:G182)</f>
        <v>0</v>
      </c>
      <c r="H183" s="7">
        <f t="shared" si="81"/>
        <v>14000</v>
      </c>
      <c r="I183" s="7">
        <f t="shared" si="81"/>
        <v>14000</v>
      </c>
      <c r="J183" s="7">
        <f t="shared" si="81"/>
        <v>0</v>
      </c>
      <c r="K183" s="7">
        <f t="shared" si="81"/>
        <v>0</v>
      </c>
      <c r="L183" s="7">
        <f t="shared" si="81"/>
        <v>0</v>
      </c>
      <c r="M183" s="7">
        <f t="shared" si="81"/>
        <v>0</v>
      </c>
      <c r="N183" s="7">
        <f t="shared" si="81"/>
        <v>0</v>
      </c>
      <c r="O183" s="20">
        <f t="shared" si="81"/>
        <v>0</v>
      </c>
    </row>
    <row r="184" spans="1:15" hidden="1" outlineLevel="2" x14ac:dyDescent="0.25">
      <c r="A184" s="1" t="s">
        <v>101</v>
      </c>
      <c r="C184" s="19" t="s">
        <v>257</v>
      </c>
      <c r="D184" s="6" t="s">
        <v>310</v>
      </c>
      <c r="E184" s="6" t="s">
        <v>363</v>
      </c>
      <c r="F184" s="24"/>
      <c r="G184" s="7">
        <v>0</v>
      </c>
      <c r="H184" s="7">
        <v>5000</v>
      </c>
      <c r="I184" s="7">
        <v>5000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0">
        <v>0</v>
      </c>
    </row>
    <row r="185" spans="1:15" outlineLevel="1" collapsed="1" x14ac:dyDescent="0.25">
      <c r="A185" s="8" t="s">
        <v>212</v>
      </c>
      <c r="B185" s="8"/>
      <c r="C185" s="18" t="s">
        <v>257</v>
      </c>
      <c r="D185" s="9" t="s">
        <v>310</v>
      </c>
      <c r="E185" s="9" t="s">
        <v>363</v>
      </c>
      <c r="F185" s="24" t="s">
        <v>432</v>
      </c>
      <c r="G185" s="7">
        <f t="shared" ref="G185:O185" si="82">SUBTOTAL(9,G184:G184)</f>
        <v>0</v>
      </c>
      <c r="H185" s="7">
        <f t="shared" si="82"/>
        <v>5000</v>
      </c>
      <c r="I185" s="7">
        <f t="shared" si="82"/>
        <v>5000</v>
      </c>
      <c r="J185" s="7">
        <f t="shared" si="82"/>
        <v>0</v>
      </c>
      <c r="K185" s="7">
        <f t="shared" si="82"/>
        <v>0</v>
      </c>
      <c r="L185" s="7">
        <f t="shared" si="82"/>
        <v>0</v>
      </c>
      <c r="M185" s="7">
        <f t="shared" si="82"/>
        <v>0</v>
      </c>
      <c r="N185" s="7">
        <f t="shared" si="82"/>
        <v>0</v>
      </c>
      <c r="O185" s="20">
        <f t="shared" si="82"/>
        <v>0</v>
      </c>
    </row>
    <row r="186" spans="1:15" hidden="1" outlineLevel="2" x14ac:dyDescent="0.25">
      <c r="A186" s="1" t="s">
        <v>102</v>
      </c>
      <c r="C186" s="19" t="s">
        <v>257</v>
      </c>
      <c r="D186" s="6" t="s">
        <v>311</v>
      </c>
      <c r="E186" s="6" t="s">
        <v>363</v>
      </c>
      <c r="F186" s="24"/>
      <c r="G186" s="7">
        <v>0</v>
      </c>
      <c r="H186" s="7">
        <v>5000</v>
      </c>
      <c r="I186" s="7">
        <v>5000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0">
        <v>0</v>
      </c>
    </row>
    <row r="187" spans="1:15" outlineLevel="1" collapsed="1" x14ac:dyDescent="0.25">
      <c r="A187" s="8" t="s">
        <v>213</v>
      </c>
      <c r="B187" s="8"/>
      <c r="C187" s="18" t="s">
        <v>257</v>
      </c>
      <c r="D187" s="9" t="s">
        <v>311</v>
      </c>
      <c r="E187" s="9" t="s">
        <v>363</v>
      </c>
      <c r="F187" s="24" t="s">
        <v>433</v>
      </c>
      <c r="G187" s="7">
        <f t="shared" ref="G187:O187" si="83">SUBTOTAL(9,G186:G186)</f>
        <v>0</v>
      </c>
      <c r="H187" s="7">
        <f t="shared" si="83"/>
        <v>5000</v>
      </c>
      <c r="I187" s="7">
        <f t="shared" si="83"/>
        <v>5000</v>
      </c>
      <c r="J187" s="7">
        <f t="shared" si="83"/>
        <v>0</v>
      </c>
      <c r="K187" s="7">
        <f t="shared" si="83"/>
        <v>0</v>
      </c>
      <c r="L187" s="7">
        <f t="shared" si="83"/>
        <v>0</v>
      </c>
      <c r="M187" s="7">
        <f t="shared" si="83"/>
        <v>0</v>
      </c>
      <c r="N187" s="7">
        <f t="shared" si="83"/>
        <v>0</v>
      </c>
      <c r="O187" s="20">
        <f t="shared" si="83"/>
        <v>0</v>
      </c>
    </row>
    <row r="188" spans="1:15" hidden="1" outlineLevel="2" x14ac:dyDescent="0.25">
      <c r="A188" s="1" t="s">
        <v>103</v>
      </c>
      <c r="C188" s="19" t="s">
        <v>258</v>
      </c>
      <c r="D188" s="6" t="s">
        <v>273</v>
      </c>
      <c r="E188" s="6" t="s">
        <v>366</v>
      </c>
      <c r="F188" s="9"/>
      <c r="G188" s="7">
        <v>92000</v>
      </c>
      <c r="H188" s="7">
        <v>92000</v>
      </c>
      <c r="I188" s="7">
        <v>20454.37</v>
      </c>
      <c r="J188" s="7">
        <v>92.3</v>
      </c>
      <c r="K188" s="7">
        <v>0</v>
      </c>
      <c r="L188" s="7">
        <v>0</v>
      </c>
      <c r="M188" s="7">
        <v>59069.03</v>
      </c>
      <c r="N188" s="7">
        <v>12346</v>
      </c>
      <c r="O188" s="20">
        <v>38.299999999999997</v>
      </c>
    </row>
    <row r="189" spans="1:15" outlineLevel="1" collapsed="1" x14ac:dyDescent="0.25">
      <c r="A189" s="8" t="s">
        <v>214</v>
      </c>
      <c r="B189" s="8"/>
      <c r="C189" s="18" t="s">
        <v>258</v>
      </c>
      <c r="D189" s="9" t="s">
        <v>273</v>
      </c>
      <c r="E189" s="9" t="s">
        <v>366</v>
      </c>
      <c r="F189" s="9" t="s">
        <v>423</v>
      </c>
      <c r="G189" s="7">
        <f t="shared" ref="G189:O189" si="84">SUBTOTAL(9,G188:G188)</f>
        <v>92000</v>
      </c>
      <c r="H189" s="7">
        <f t="shared" si="84"/>
        <v>92000</v>
      </c>
      <c r="I189" s="7">
        <f t="shared" si="84"/>
        <v>20454.37</v>
      </c>
      <c r="J189" s="7">
        <f t="shared" si="84"/>
        <v>92.3</v>
      </c>
      <c r="K189" s="7">
        <f t="shared" si="84"/>
        <v>0</v>
      </c>
      <c r="L189" s="7">
        <f t="shared" si="84"/>
        <v>0</v>
      </c>
      <c r="M189" s="7">
        <f t="shared" si="84"/>
        <v>59069.03</v>
      </c>
      <c r="N189" s="7">
        <f t="shared" si="84"/>
        <v>12346</v>
      </c>
      <c r="O189" s="20">
        <f t="shared" si="84"/>
        <v>38.299999999999997</v>
      </c>
    </row>
    <row r="190" spans="1:15" hidden="1" outlineLevel="2" x14ac:dyDescent="0.25">
      <c r="A190" s="1" t="s">
        <v>104</v>
      </c>
      <c r="C190" s="19" t="s">
        <v>258</v>
      </c>
      <c r="D190" s="6" t="s">
        <v>275</v>
      </c>
      <c r="E190" s="6" t="s">
        <v>366</v>
      </c>
      <c r="F190" s="9"/>
      <c r="G190" s="7">
        <v>0</v>
      </c>
      <c r="H190" s="7">
        <v>69101.429999999993</v>
      </c>
      <c r="I190" s="7">
        <v>0</v>
      </c>
      <c r="J190" s="7">
        <v>614.01</v>
      </c>
      <c r="K190" s="7">
        <v>0</v>
      </c>
      <c r="L190" s="7">
        <v>0</v>
      </c>
      <c r="M190" s="7">
        <v>46989.89</v>
      </c>
      <c r="N190" s="7">
        <v>21497.53</v>
      </c>
      <c r="O190" s="20">
        <v>0</v>
      </c>
    </row>
    <row r="191" spans="1:15" outlineLevel="1" collapsed="1" x14ac:dyDescent="0.25">
      <c r="A191" s="8" t="s">
        <v>215</v>
      </c>
      <c r="B191" s="8"/>
      <c r="C191" s="18" t="s">
        <v>258</v>
      </c>
      <c r="D191" s="9" t="s">
        <v>275</v>
      </c>
      <c r="E191" s="9" t="s">
        <v>366</v>
      </c>
      <c r="F191" s="9" t="s">
        <v>457</v>
      </c>
      <c r="G191" s="7">
        <f t="shared" ref="G191:O191" si="85">SUBTOTAL(9,G190:G190)</f>
        <v>0</v>
      </c>
      <c r="H191" s="7">
        <f t="shared" si="85"/>
        <v>69101.429999999993</v>
      </c>
      <c r="I191" s="7">
        <f t="shared" si="85"/>
        <v>0</v>
      </c>
      <c r="J191" s="7">
        <f t="shared" si="85"/>
        <v>614.01</v>
      </c>
      <c r="K191" s="7">
        <f t="shared" si="85"/>
        <v>0</v>
      </c>
      <c r="L191" s="7">
        <f t="shared" si="85"/>
        <v>0</v>
      </c>
      <c r="M191" s="7">
        <f t="shared" si="85"/>
        <v>46989.89</v>
      </c>
      <c r="N191" s="7">
        <f t="shared" si="85"/>
        <v>21497.53</v>
      </c>
      <c r="O191" s="20">
        <f t="shared" si="85"/>
        <v>0</v>
      </c>
    </row>
    <row r="192" spans="1:15" hidden="1" outlineLevel="2" x14ac:dyDescent="0.25">
      <c r="A192" s="1" t="s">
        <v>105</v>
      </c>
      <c r="C192" s="19" t="s">
        <v>258</v>
      </c>
      <c r="D192" s="6" t="s">
        <v>278</v>
      </c>
      <c r="E192" s="6" t="s">
        <v>361</v>
      </c>
      <c r="F192" s="9"/>
      <c r="G192" s="7">
        <v>3500</v>
      </c>
      <c r="H192" s="7">
        <v>3500</v>
      </c>
      <c r="I192" s="7">
        <v>2433.75</v>
      </c>
      <c r="J192" s="7">
        <v>0</v>
      </c>
      <c r="K192" s="7">
        <v>0</v>
      </c>
      <c r="L192" s="7">
        <v>0</v>
      </c>
      <c r="M192" s="7">
        <v>0</v>
      </c>
      <c r="N192" s="7">
        <v>1066.25</v>
      </c>
      <c r="O192" s="20">
        <v>0</v>
      </c>
    </row>
    <row r="193" spans="1:15" outlineLevel="1" collapsed="1" x14ac:dyDescent="0.25">
      <c r="A193" s="8" t="s">
        <v>216</v>
      </c>
      <c r="B193" s="8"/>
      <c r="C193" s="18" t="s">
        <v>258</v>
      </c>
      <c r="D193" s="9" t="s">
        <v>278</v>
      </c>
      <c r="E193" s="9" t="s">
        <v>361</v>
      </c>
      <c r="F193" s="9" t="s">
        <v>424</v>
      </c>
      <c r="G193" s="7">
        <f t="shared" ref="G193:O193" si="86">SUBTOTAL(9,G192:G192)</f>
        <v>3500</v>
      </c>
      <c r="H193" s="7">
        <f t="shared" si="86"/>
        <v>3500</v>
      </c>
      <c r="I193" s="7">
        <f t="shared" si="86"/>
        <v>2433.75</v>
      </c>
      <c r="J193" s="7">
        <f t="shared" si="86"/>
        <v>0</v>
      </c>
      <c r="K193" s="7">
        <f t="shared" si="86"/>
        <v>0</v>
      </c>
      <c r="L193" s="7">
        <f t="shared" si="86"/>
        <v>0</v>
      </c>
      <c r="M193" s="7">
        <f t="shared" si="86"/>
        <v>0</v>
      </c>
      <c r="N193" s="7">
        <f t="shared" si="86"/>
        <v>1066.25</v>
      </c>
      <c r="O193" s="20">
        <f t="shared" si="86"/>
        <v>0</v>
      </c>
    </row>
    <row r="194" spans="1:15" hidden="1" outlineLevel="2" x14ac:dyDescent="0.25">
      <c r="A194" s="1" t="s">
        <v>106</v>
      </c>
      <c r="C194" s="19" t="s">
        <v>9</v>
      </c>
      <c r="D194" s="6" t="s">
        <v>10</v>
      </c>
      <c r="E194" s="6" t="s">
        <v>11</v>
      </c>
      <c r="F194" s="9"/>
      <c r="G194" s="7">
        <v>0</v>
      </c>
      <c r="H194" s="7">
        <v>20828.41</v>
      </c>
      <c r="I194" s="7">
        <v>20828.41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0">
        <v>0</v>
      </c>
    </row>
    <row r="195" spans="1:15" outlineLevel="1" collapsed="1" x14ac:dyDescent="0.25">
      <c r="A195" s="8" t="s">
        <v>217</v>
      </c>
      <c r="B195" s="8"/>
      <c r="C195" s="18" t="s">
        <v>460</v>
      </c>
      <c r="D195" s="9" t="s">
        <v>482</v>
      </c>
      <c r="E195" s="9" t="s">
        <v>487</v>
      </c>
      <c r="F195" s="9" t="s">
        <v>241</v>
      </c>
      <c r="G195" s="7">
        <f t="shared" ref="G195:O195" si="87">SUBTOTAL(9,G194:G194)</f>
        <v>0</v>
      </c>
      <c r="H195" s="7">
        <f t="shared" si="87"/>
        <v>20828.41</v>
      </c>
      <c r="I195" s="7">
        <f t="shared" si="87"/>
        <v>20828.41</v>
      </c>
      <c r="J195" s="7">
        <f t="shared" si="87"/>
        <v>0</v>
      </c>
      <c r="K195" s="7">
        <f t="shared" si="87"/>
        <v>0</v>
      </c>
      <c r="L195" s="7">
        <f t="shared" si="87"/>
        <v>0</v>
      </c>
      <c r="M195" s="7">
        <f t="shared" si="87"/>
        <v>0</v>
      </c>
      <c r="N195" s="7">
        <f t="shared" si="87"/>
        <v>0</v>
      </c>
      <c r="O195" s="20">
        <f t="shared" si="87"/>
        <v>0</v>
      </c>
    </row>
    <row r="196" spans="1:15" hidden="1" outlineLevel="2" x14ac:dyDescent="0.25">
      <c r="A196" s="1" t="s">
        <v>107</v>
      </c>
      <c r="C196" s="19" t="s">
        <v>461</v>
      </c>
      <c r="D196" s="6" t="s">
        <v>483</v>
      </c>
      <c r="E196" s="6" t="s">
        <v>488</v>
      </c>
      <c r="F196" s="9"/>
      <c r="G196" s="7">
        <v>0</v>
      </c>
      <c r="H196" s="7">
        <v>104319.72</v>
      </c>
      <c r="I196" s="7">
        <v>55919.1</v>
      </c>
      <c r="J196" s="7">
        <v>0</v>
      </c>
      <c r="K196" s="7">
        <v>0</v>
      </c>
      <c r="L196" s="7">
        <v>0</v>
      </c>
      <c r="M196" s="7">
        <v>0</v>
      </c>
      <c r="N196" s="7">
        <v>48377.81</v>
      </c>
      <c r="O196" s="20">
        <v>22.81</v>
      </c>
    </row>
    <row r="197" spans="1:15" outlineLevel="1" collapsed="1" x14ac:dyDescent="0.25">
      <c r="A197" s="8" t="s">
        <v>218</v>
      </c>
      <c r="B197" s="8"/>
      <c r="C197" s="18" t="s">
        <v>461</v>
      </c>
      <c r="D197" s="9" t="s">
        <v>483</v>
      </c>
      <c r="E197" s="9" t="s">
        <v>488</v>
      </c>
      <c r="F197" s="9" t="s">
        <v>242</v>
      </c>
      <c r="G197" s="7">
        <f t="shared" ref="G197:O197" si="88">SUBTOTAL(9,G196:G196)</f>
        <v>0</v>
      </c>
      <c r="H197" s="7">
        <f t="shared" si="88"/>
        <v>104319.72</v>
      </c>
      <c r="I197" s="7">
        <f t="shared" si="88"/>
        <v>55919.1</v>
      </c>
      <c r="J197" s="7">
        <f t="shared" si="88"/>
        <v>0</v>
      </c>
      <c r="K197" s="7">
        <f t="shared" si="88"/>
        <v>0</v>
      </c>
      <c r="L197" s="7">
        <f t="shared" si="88"/>
        <v>0</v>
      </c>
      <c r="M197" s="7">
        <f t="shared" si="88"/>
        <v>0</v>
      </c>
      <c r="N197" s="7">
        <f t="shared" si="88"/>
        <v>48377.81</v>
      </c>
      <c r="O197" s="20">
        <f t="shared" si="88"/>
        <v>22.81</v>
      </c>
    </row>
    <row r="198" spans="1:15" hidden="1" outlineLevel="2" x14ac:dyDescent="0.25">
      <c r="A198" s="1" t="s">
        <v>108</v>
      </c>
      <c r="C198" s="19" t="s">
        <v>462</v>
      </c>
      <c r="D198" s="6" t="s">
        <v>483</v>
      </c>
      <c r="E198" s="6" t="s">
        <v>488</v>
      </c>
      <c r="F198" s="9"/>
      <c r="G198" s="7">
        <v>0</v>
      </c>
      <c r="H198" s="7">
        <v>104.39</v>
      </c>
      <c r="I198" s="7">
        <v>104.39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0">
        <v>0</v>
      </c>
    </row>
    <row r="199" spans="1:15" outlineLevel="1" collapsed="1" x14ac:dyDescent="0.25">
      <c r="A199" s="8" t="s">
        <v>219</v>
      </c>
      <c r="B199" s="8"/>
      <c r="C199" s="18" t="s">
        <v>462</v>
      </c>
      <c r="D199" s="9" t="s">
        <v>483</v>
      </c>
      <c r="E199" s="9" t="s">
        <v>488</v>
      </c>
      <c r="F199" s="9" t="s">
        <v>243</v>
      </c>
      <c r="G199" s="7">
        <f t="shared" ref="G199:O199" si="89">SUBTOTAL(9,G198:G198)</f>
        <v>0</v>
      </c>
      <c r="H199" s="7">
        <f t="shared" si="89"/>
        <v>104.39</v>
      </c>
      <c r="I199" s="7">
        <f t="shared" si="89"/>
        <v>104.39</v>
      </c>
      <c r="J199" s="7">
        <f t="shared" si="89"/>
        <v>0</v>
      </c>
      <c r="K199" s="7">
        <f t="shared" si="89"/>
        <v>0</v>
      </c>
      <c r="L199" s="7">
        <f t="shared" si="89"/>
        <v>0</v>
      </c>
      <c r="M199" s="7">
        <f t="shared" si="89"/>
        <v>0</v>
      </c>
      <c r="N199" s="7">
        <f t="shared" si="89"/>
        <v>0</v>
      </c>
      <c r="O199" s="20">
        <f t="shared" si="89"/>
        <v>0</v>
      </c>
    </row>
    <row r="200" spans="1:15" hidden="1" outlineLevel="2" x14ac:dyDescent="0.25">
      <c r="A200" s="1" t="s">
        <v>109</v>
      </c>
      <c r="C200" s="19" t="s">
        <v>463</v>
      </c>
      <c r="D200" s="6" t="s">
        <v>483</v>
      </c>
      <c r="E200" s="6" t="s">
        <v>489</v>
      </c>
      <c r="F200" s="9"/>
      <c r="G200" s="7">
        <v>0</v>
      </c>
      <c r="H200" s="7">
        <v>0</v>
      </c>
      <c r="I200" s="7">
        <v>-8257.57</v>
      </c>
      <c r="J200" s="7">
        <v>0</v>
      </c>
      <c r="K200" s="7">
        <v>8257.57</v>
      </c>
      <c r="L200" s="7">
        <v>0</v>
      </c>
      <c r="M200" s="7">
        <v>0</v>
      </c>
      <c r="N200" s="7">
        <v>0</v>
      </c>
      <c r="O200" s="20">
        <v>0</v>
      </c>
    </row>
    <row r="201" spans="1:15" hidden="1" outlineLevel="2" x14ac:dyDescent="0.25">
      <c r="A201" s="1" t="s">
        <v>109</v>
      </c>
      <c r="C201" s="19" t="s">
        <v>463</v>
      </c>
      <c r="D201" s="6" t="s">
        <v>483</v>
      </c>
      <c r="E201" s="6" t="s">
        <v>488</v>
      </c>
      <c r="F201" s="9"/>
      <c r="G201" s="7">
        <v>0</v>
      </c>
      <c r="H201" s="7">
        <v>245354.25</v>
      </c>
      <c r="I201" s="7">
        <v>230504.12</v>
      </c>
      <c r="J201" s="7">
        <v>14850.13</v>
      </c>
      <c r="K201" s="7">
        <v>0</v>
      </c>
      <c r="L201" s="7">
        <v>0</v>
      </c>
      <c r="M201" s="7">
        <v>0</v>
      </c>
      <c r="N201" s="7">
        <v>0</v>
      </c>
      <c r="O201" s="20">
        <v>0</v>
      </c>
    </row>
    <row r="202" spans="1:15" outlineLevel="1" collapsed="1" x14ac:dyDescent="0.25">
      <c r="A202" s="8" t="s">
        <v>220</v>
      </c>
      <c r="B202" s="8"/>
      <c r="C202" s="18" t="s">
        <v>463</v>
      </c>
      <c r="D202" s="9" t="s">
        <v>483</v>
      </c>
      <c r="E202" s="9" t="s">
        <v>488</v>
      </c>
      <c r="F202" s="9" t="s">
        <v>244</v>
      </c>
      <c r="G202" s="7">
        <f t="shared" ref="G202:O202" si="90">SUBTOTAL(9,G200:G201)</f>
        <v>0</v>
      </c>
      <c r="H202" s="7">
        <f t="shared" si="90"/>
        <v>245354.25</v>
      </c>
      <c r="I202" s="7">
        <f t="shared" si="90"/>
        <v>222246.55</v>
      </c>
      <c r="J202" s="7">
        <f t="shared" si="90"/>
        <v>14850.13</v>
      </c>
      <c r="K202" s="7">
        <f t="shared" si="90"/>
        <v>8257.57</v>
      </c>
      <c r="L202" s="7">
        <f t="shared" si="90"/>
        <v>0</v>
      </c>
      <c r="M202" s="7">
        <f t="shared" si="90"/>
        <v>0</v>
      </c>
      <c r="N202" s="7">
        <f t="shared" si="90"/>
        <v>0</v>
      </c>
      <c r="O202" s="20">
        <f t="shared" si="90"/>
        <v>0</v>
      </c>
    </row>
    <row r="203" spans="1:15" hidden="1" outlineLevel="2" x14ac:dyDescent="0.25">
      <c r="A203" s="1" t="s">
        <v>110</v>
      </c>
      <c r="C203" s="19" t="s">
        <v>464</v>
      </c>
      <c r="D203" s="6" t="s">
        <v>483</v>
      </c>
      <c r="E203" s="6" t="s">
        <v>488</v>
      </c>
      <c r="F203" s="9"/>
      <c r="G203" s="7">
        <v>0</v>
      </c>
      <c r="H203" s="7">
        <v>3394.67</v>
      </c>
      <c r="I203" s="7">
        <v>3394.67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0">
        <v>0</v>
      </c>
    </row>
    <row r="204" spans="1:15" outlineLevel="1" collapsed="1" x14ac:dyDescent="0.25">
      <c r="A204" s="8" t="s">
        <v>221</v>
      </c>
      <c r="B204" s="8"/>
      <c r="C204" s="18" t="s">
        <v>464</v>
      </c>
      <c r="D204" s="9" t="s">
        <v>483</v>
      </c>
      <c r="E204" s="9" t="s">
        <v>488</v>
      </c>
      <c r="F204" s="9" t="s">
        <v>245</v>
      </c>
      <c r="G204" s="7">
        <f t="shared" ref="G204:O204" si="91">SUBTOTAL(9,G203:G203)</f>
        <v>0</v>
      </c>
      <c r="H204" s="7">
        <f t="shared" si="91"/>
        <v>3394.67</v>
      </c>
      <c r="I204" s="7">
        <f t="shared" si="91"/>
        <v>3394.67</v>
      </c>
      <c r="J204" s="7">
        <f t="shared" si="91"/>
        <v>0</v>
      </c>
      <c r="K204" s="7">
        <f t="shared" si="91"/>
        <v>0</v>
      </c>
      <c r="L204" s="7">
        <f t="shared" si="91"/>
        <v>0</v>
      </c>
      <c r="M204" s="7">
        <f t="shared" si="91"/>
        <v>0</v>
      </c>
      <c r="N204" s="7">
        <f t="shared" si="91"/>
        <v>0</v>
      </c>
      <c r="O204" s="20">
        <f t="shared" si="91"/>
        <v>0</v>
      </c>
    </row>
    <row r="205" spans="1:15" hidden="1" outlineLevel="2" x14ac:dyDescent="0.25">
      <c r="A205" s="1" t="s">
        <v>111</v>
      </c>
      <c r="C205" s="19" t="s">
        <v>465</v>
      </c>
      <c r="D205" s="6" t="s">
        <v>483</v>
      </c>
      <c r="E205" s="6" t="s">
        <v>488</v>
      </c>
      <c r="F205" s="9"/>
      <c r="G205" s="7">
        <v>0</v>
      </c>
      <c r="H205" s="7">
        <v>180</v>
      </c>
      <c r="I205" s="7">
        <v>180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0">
        <v>0</v>
      </c>
    </row>
    <row r="206" spans="1:15" outlineLevel="1" collapsed="1" x14ac:dyDescent="0.25">
      <c r="A206" s="8" t="s">
        <v>222</v>
      </c>
      <c r="B206" s="8"/>
      <c r="C206" s="18" t="s">
        <v>465</v>
      </c>
      <c r="D206" s="9" t="s">
        <v>483</v>
      </c>
      <c r="E206" s="9" t="s">
        <v>488</v>
      </c>
      <c r="F206" s="9" t="s">
        <v>246</v>
      </c>
      <c r="G206" s="7">
        <f t="shared" ref="G206:O206" si="92">SUBTOTAL(9,G205:G205)</f>
        <v>0</v>
      </c>
      <c r="H206" s="7">
        <f t="shared" si="92"/>
        <v>180</v>
      </c>
      <c r="I206" s="7">
        <f t="shared" si="92"/>
        <v>180</v>
      </c>
      <c r="J206" s="7">
        <f t="shared" si="92"/>
        <v>0</v>
      </c>
      <c r="K206" s="7">
        <f t="shared" si="92"/>
        <v>0</v>
      </c>
      <c r="L206" s="7">
        <f t="shared" si="92"/>
        <v>0</v>
      </c>
      <c r="M206" s="7">
        <f t="shared" si="92"/>
        <v>0</v>
      </c>
      <c r="N206" s="7">
        <f t="shared" si="92"/>
        <v>0</v>
      </c>
      <c r="O206" s="20">
        <f t="shared" si="92"/>
        <v>0</v>
      </c>
    </row>
    <row r="207" spans="1:15" hidden="1" outlineLevel="2" x14ac:dyDescent="0.25">
      <c r="A207" s="1" t="s">
        <v>112</v>
      </c>
      <c r="C207" s="19" t="s">
        <v>466</v>
      </c>
      <c r="D207" s="6" t="s">
        <v>483</v>
      </c>
      <c r="E207" s="6" t="s">
        <v>489</v>
      </c>
      <c r="F207" s="9"/>
      <c r="G207" s="7">
        <v>0</v>
      </c>
      <c r="H207" s="7">
        <v>0</v>
      </c>
      <c r="I207" s="7">
        <v>-28915.27</v>
      </c>
      <c r="J207" s="7">
        <v>0</v>
      </c>
      <c r="K207" s="7">
        <v>28915.27</v>
      </c>
      <c r="L207" s="7">
        <v>0</v>
      </c>
      <c r="M207" s="7">
        <v>0</v>
      </c>
      <c r="N207" s="7">
        <v>0</v>
      </c>
      <c r="O207" s="20">
        <v>0</v>
      </c>
    </row>
    <row r="208" spans="1:15" hidden="1" outlineLevel="2" x14ac:dyDescent="0.25">
      <c r="A208" s="1" t="s">
        <v>112</v>
      </c>
      <c r="C208" s="19" t="s">
        <v>466</v>
      </c>
      <c r="D208" s="6" t="s">
        <v>483</v>
      </c>
      <c r="E208" s="6" t="s">
        <v>488</v>
      </c>
      <c r="F208" s="9"/>
      <c r="G208" s="7">
        <v>0</v>
      </c>
      <c r="H208" s="7">
        <v>30499.94</v>
      </c>
      <c r="I208" s="7">
        <v>30499.94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0">
        <v>0</v>
      </c>
    </row>
    <row r="209" spans="1:15" outlineLevel="1" collapsed="1" x14ac:dyDescent="0.25">
      <c r="A209" s="8" t="s">
        <v>223</v>
      </c>
      <c r="B209" s="8"/>
      <c r="C209" s="18" t="s">
        <v>466</v>
      </c>
      <c r="D209" s="9" t="s">
        <v>483</v>
      </c>
      <c r="E209" s="9" t="s">
        <v>488</v>
      </c>
      <c r="F209" s="9" t="s">
        <v>247</v>
      </c>
      <c r="G209" s="7">
        <f t="shared" ref="G209:O209" si="93">SUBTOTAL(9,G207:G208)</f>
        <v>0</v>
      </c>
      <c r="H209" s="7">
        <f t="shared" si="93"/>
        <v>30499.94</v>
      </c>
      <c r="I209" s="7">
        <f t="shared" si="93"/>
        <v>1584.6699999999983</v>
      </c>
      <c r="J209" s="7">
        <f t="shared" si="93"/>
        <v>0</v>
      </c>
      <c r="K209" s="7">
        <f t="shared" si="93"/>
        <v>28915.27</v>
      </c>
      <c r="L209" s="7">
        <f t="shared" si="93"/>
        <v>0</v>
      </c>
      <c r="M209" s="7">
        <f t="shared" si="93"/>
        <v>0</v>
      </c>
      <c r="N209" s="7">
        <f t="shared" si="93"/>
        <v>0</v>
      </c>
      <c r="O209" s="20">
        <f t="shared" si="93"/>
        <v>0</v>
      </c>
    </row>
    <row r="210" spans="1:15" hidden="1" outlineLevel="2" x14ac:dyDescent="0.25">
      <c r="A210" s="1" t="s">
        <v>113</v>
      </c>
      <c r="C210" s="19" t="s">
        <v>467</v>
      </c>
      <c r="D210" s="6" t="s">
        <v>484</v>
      </c>
      <c r="E210" s="6" t="s">
        <v>488</v>
      </c>
      <c r="F210" s="9"/>
      <c r="G210" s="7">
        <v>0</v>
      </c>
      <c r="H210" s="7">
        <v>16738.330000000002</v>
      </c>
      <c r="I210" s="7">
        <v>16738.330000000002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20">
        <v>0</v>
      </c>
    </row>
    <row r="211" spans="1:15" outlineLevel="1" collapsed="1" x14ac:dyDescent="0.25">
      <c r="A211" s="8" t="s">
        <v>224</v>
      </c>
      <c r="B211" s="8"/>
      <c r="C211" s="18" t="s">
        <v>467</v>
      </c>
      <c r="D211" s="9" t="s">
        <v>484</v>
      </c>
      <c r="E211" s="9" t="s">
        <v>488</v>
      </c>
      <c r="F211" s="9" t="s">
        <v>248</v>
      </c>
      <c r="G211" s="7">
        <f t="shared" ref="G211:O211" si="94">SUBTOTAL(9,G210:G210)</f>
        <v>0</v>
      </c>
      <c r="H211" s="7">
        <f t="shared" si="94"/>
        <v>16738.330000000002</v>
      </c>
      <c r="I211" s="7">
        <f t="shared" si="94"/>
        <v>16738.330000000002</v>
      </c>
      <c r="J211" s="7">
        <f t="shared" si="94"/>
        <v>0</v>
      </c>
      <c r="K211" s="7">
        <f t="shared" si="94"/>
        <v>0</v>
      </c>
      <c r="L211" s="7">
        <f t="shared" si="94"/>
        <v>0</v>
      </c>
      <c r="M211" s="7">
        <f t="shared" si="94"/>
        <v>0</v>
      </c>
      <c r="N211" s="7">
        <f t="shared" si="94"/>
        <v>0</v>
      </c>
      <c r="O211" s="20">
        <f t="shared" si="94"/>
        <v>0</v>
      </c>
    </row>
    <row r="212" spans="1:15" hidden="1" outlineLevel="2" x14ac:dyDescent="0.25">
      <c r="A212" s="1" t="s">
        <v>114</v>
      </c>
      <c r="C212" s="19" t="s">
        <v>468</v>
      </c>
      <c r="D212" s="6" t="s">
        <v>484</v>
      </c>
      <c r="E212" s="6" t="s">
        <v>488</v>
      </c>
      <c r="F212" s="9"/>
      <c r="G212" s="7">
        <v>0</v>
      </c>
      <c r="H212" s="7">
        <v>5345.45</v>
      </c>
      <c r="I212" s="7">
        <v>5345.45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20">
        <v>0</v>
      </c>
    </row>
    <row r="213" spans="1:15" outlineLevel="1" collapsed="1" x14ac:dyDescent="0.25">
      <c r="A213" s="8" t="s">
        <v>225</v>
      </c>
      <c r="B213" s="8"/>
      <c r="C213" s="18" t="s">
        <v>468</v>
      </c>
      <c r="D213" s="9" t="s">
        <v>484</v>
      </c>
      <c r="E213" s="9" t="s">
        <v>488</v>
      </c>
      <c r="F213" s="9" t="s">
        <v>249</v>
      </c>
      <c r="G213" s="7">
        <f t="shared" ref="G213:O213" si="95">SUBTOTAL(9,G212:G212)</f>
        <v>0</v>
      </c>
      <c r="H213" s="7">
        <f t="shared" si="95"/>
        <v>5345.45</v>
      </c>
      <c r="I213" s="7">
        <f t="shared" si="95"/>
        <v>5345.45</v>
      </c>
      <c r="J213" s="7">
        <f t="shared" si="95"/>
        <v>0</v>
      </c>
      <c r="K213" s="7">
        <f t="shared" si="95"/>
        <v>0</v>
      </c>
      <c r="L213" s="7">
        <f t="shared" si="95"/>
        <v>0</v>
      </c>
      <c r="M213" s="7">
        <f t="shared" si="95"/>
        <v>0</v>
      </c>
      <c r="N213" s="7">
        <f t="shared" si="95"/>
        <v>0</v>
      </c>
      <c r="O213" s="20">
        <f t="shared" si="95"/>
        <v>0</v>
      </c>
    </row>
    <row r="214" spans="1:15" hidden="1" outlineLevel="2" x14ac:dyDescent="0.25">
      <c r="A214" s="1" t="s">
        <v>115</v>
      </c>
      <c r="C214" s="19" t="s">
        <v>469</v>
      </c>
      <c r="D214" s="6" t="s">
        <v>482</v>
      </c>
      <c r="E214" s="6" t="s">
        <v>490</v>
      </c>
      <c r="F214" s="9"/>
      <c r="G214" s="7">
        <v>0</v>
      </c>
      <c r="H214" s="7">
        <v>20582.830000000002</v>
      </c>
      <c r="I214" s="7">
        <v>3069.79</v>
      </c>
      <c r="J214" s="7">
        <v>0</v>
      </c>
      <c r="K214" s="7">
        <v>6876.34</v>
      </c>
      <c r="L214" s="7">
        <v>0</v>
      </c>
      <c r="M214" s="7">
        <v>0</v>
      </c>
      <c r="N214" s="7">
        <v>3196.6</v>
      </c>
      <c r="O214" s="20">
        <v>7440.1</v>
      </c>
    </row>
    <row r="215" spans="1:15" outlineLevel="1" collapsed="1" x14ac:dyDescent="0.25">
      <c r="A215" s="8" t="s">
        <v>226</v>
      </c>
      <c r="B215" s="8"/>
      <c r="C215" s="18" t="s">
        <v>469</v>
      </c>
      <c r="D215" s="9" t="s">
        <v>482</v>
      </c>
      <c r="E215" s="9" t="s">
        <v>490</v>
      </c>
      <c r="F215" s="9" t="s">
        <v>367</v>
      </c>
      <c r="G215" s="7">
        <f t="shared" ref="G215:O215" si="96">SUBTOTAL(9,G214:G214)</f>
        <v>0</v>
      </c>
      <c r="H215" s="7">
        <f t="shared" si="96"/>
        <v>20582.830000000002</v>
      </c>
      <c r="I215" s="7">
        <f t="shared" si="96"/>
        <v>3069.79</v>
      </c>
      <c r="J215" s="7">
        <f t="shared" si="96"/>
        <v>0</v>
      </c>
      <c r="K215" s="7">
        <f t="shared" si="96"/>
        <v>6876.34</v>
      </c>
      <c r="L215" s="7">
        <f t="shared" si="96"/>
        <v>0</v>
      </c>
      <c r="M215" s="7">
        <f t="shared" si="96"/>
        <v>0</v>
      </c>
      <c r="N215" s="7">
        <f t="shared" si="96"/>
        <v>3196.6</v>
      </c>
      <c r="O215" s="20">
        <f t="shared" si="96"/>
        <v>7440.1</v>
      </c>
    </row>
    <row r="216" spans="1:15" hidden="1" outlineLevel="2" x14ac:dyDescent="0.25">
      <c r="A216" s="1" t="s">
        <v>116</v>
      </c>
      <c r="C216" s="19" t="s">
        <v>470</v>
      </c>
      <c r="D216" s="6" t="s">
        <v>483</v>
      </c>
      <c r="E216" s="6" t="s">
        <v>488</v>
      </c>
      <c r="F216" s="9"/>
      <c r="G216" s="7">
        <v>0</v>
      </c>
      <c r="H216" s="7">
        <v>5297.35</v>
      </c>
      <c r="I216" s="7">
        <v>5297.35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20">
        <v>0</v>
      </c>
    </row>
    <row r="217" spans="1:15" outlineLevel="1" collapsed="1" x14ac:dyDescent="0.25">
      <c r="A217" s="8" t="s">
        <v>227</v>
      </c>
      <c r="B217" s="8"/>
      <c r="C217" s="18" t="s">
        <v>470</v>
      </c>
      <c r="D217" s="9" t="s">
        <v>483</v>
      </c>
      <c r="E217" s="9" t="s">
        <v>488</v>
      </c>
      <c r="F217" s="9" t="s">
        <v>250</v>
      </c>
      <c r="G217" s="7">
        <f t="shared" ref="G217:O217" si="97">SUBTOTAL(9,G216:G216)</f>
        <v>0</v>
      </c>
      <c r="H217" s="7">
        <f t="shared" si="97"/>
        <v>5297.35</v>
      </c>
      <c r="I217" s="7">
        <f t="shared" si="97"/>
        <v>5297.35</v>
      </c>
      <c r="J217" s="7">
        <f t="shared" si="97"/>
        <v>0</v>
      </c>
      <c r="K217" s="7">
        <f t="shared" si="97"/>
        <v>0</v>
      </c>
      <c r="L217" s="7">
        <f t="shared" si="97"/>
        <v>0</v>
      </c>
      <c r="M217" s="7">
        <f t="shared" si="97"/>
        <v>0</v>
      </c>
      <c r="N217" s="7">
        <f t="shared" si="97"/>
        <v>0</v>
      </c>
      <c r="O217" s="20">
        <f t="shared" si="97"/>
        <v>0</v>
      </c>
    </row>
    <row r="218" spans="1:15" hidden="1" outlineLevel="2" x14ac:dyDescent="0.25">
      <c r="A218" s="1" t="s">
        <v>117</v>
      </c>
      <c r="C218" s="19" t="s">
        <v>471</v>
      </c>
      <c r="D218" s="6" t="s">
        <v>483</v>
      </c>
      <c r="E218" s="6" t="s">
        <v>488</v>
      </c>
      <c r="F218" s="9"/>
      <c r="G218" s="7">
        <v>0</v>
      </c>
      <c r="H218" s="7">
        <v>9011.7099999999991</v>
      </c>
      <c r="I218" s="7">
        <v>9011.7099999999991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20">
        <v>0</v>
      </c>
    </row>
    <row r="219" spans="1:15" outlineLevel="1" collapsed="1" x14ac:dyDescent="0.25">
      <c r="A219" s="8" t="s">
        <v>228</v>
      </c>
      <c r="B219" s="8"/>
      <c r="C219" s="18" t="s">
        <v>471</v>
      </c>
      <c r="D219" s="9" t="s">
        <v>483</v>
      </c>
      <c r="E219" s="9" t="s">
        <v>488</v>
      </c>
      <c r="F219" s="9" t="s">
        <v>373</v>
      </c>
      <c r="G219" s="7">
        <f t="shared" ref="G219:O219" si="98">SUBTOTAL(9,G218:G218)</f>
        <v>0</v>
      </c>
      <c r="H219" s="7">
        <f t="shared" si="98"/>
        <v>9011.7099999999991</v>
      </c>
      <c r="I219" s="7">
        <f t="shared" si="98"/>
        <v>9011.7099999999991</v>
      </c>
      <c r="J219" s="7">
        <f t="shared" si="98"/>
        <v>0</v>
      </c>
      <c r="K219" s="7">
        <f t="shared" si="98"/>
        <v>0</v>
      </c>
      <c r="L219" s="7">
        <f t="shared" si="98"/>
        <v>0</v>
      </c>
      <c r="M219" s="7">
        <f t="shared" si="98"/>
        <v>0</v>
      </c>
      <c r="N219" s="7">
        <f t="shared" si="98"/>
        <v>0</v>
      </c>
      <c r="O219" s="20">
        <f t="shared" si="98"/>
        <v>0</v>
      </c>
    </row>
    <row r="220" spans="1:15" hidden="1" outlineLevel="2" x14ac:dyDescent="0.25">
      <c r="A220" s="1" t="s">
        <v>118</v>
      </c>
      <c r="C220" s="19" t="s">
        <v>472</v>
      </c>
      <c r="D220" s="6" t="s">
        <v>483</v>
      </c>
      <c r="E220" s="6" t="s">
        <v>489</v>
      </c>
      <c r="F220" s="9"/>
      <c r="G220" s="7">
        <v>0</v>
      </c>
      <c r="H220" s="7">
        <v>0</v>
      </c>
      <c r="I220" s="7">
        <v>-282.58999999999997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20">
        <v>282.58999999999997</v>
      </c>
    </row>
    <row r="221" spans="1:15" hidden="1" outlineLevel="2" x14ac:dyDescent="0.25">
      <c r="A221" s="1" t="s">
        <v>118</v>
      </c>
      <c r="C221" s="19" t="s">
        <v>472</v>
      </c>
      <c r="D221" s="6" t="s">
        <v>483</v>
      </c>
      <c r="E221" s="6" t="s">
        <v>488</v>
      </c>
      <c r="F221" s="9"/>
      <c r="G221" s="7">
        <v>0</v>
      </c>
      <c r="H221" s="7">
        <v>282.58999999999997</v>
      </c>
      <c r="I221" s="7">
        <v>282.58999999999997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20">
        <v>0</v>
      </c>
    </row>
    <row r="222" spans="1:15" outlineLevel="1" collapsed="1" x14ac:dyDescent="0.25">
      <c r="A222" s="8" t="s">
        <v>229</v>
      </c>
      <c r="B222" s="8"/>
      <c r="C222" s="18" t="s">
        <v>472</v>
      </c>
      <c r="D222" s="9" t="s">
        <v>483</v>
      </c>
      <c r="E222" s="9" t="s">
        <v>488</v>
      </c>
      <c r="F222" s="9" t="s">
        <v>370</v>
      </c>
      <c r="G222" s="7">
        <f t="shared" ref="G222:O222" si="99">SUBTOTAL(9,G220:G221)</f>
        <v>0</v>
      </c>
      <c r="H222" s="7">
        <f t="shared" si="99"/>
        <v>282.58999999999997</v>
      </c>
      <c r="I222" s="7">
        <f t="shared" si="99"/>
        <v>0</v>
      </c>
      <c r="J222" s="7">
        <f t="shared" si="99"/>
        <v>0</v>
      </c>
      <c r="K222" s="7">
        <f t="shared" si="99"/>
        <v>0</v>
      </c>
      <c r="L222" s="7">
        <f t="shared" si="99"/>
        <v>0</v>
      </c>
      <c r="M222" s="7">
        <f t="shared" si="99"/>
        <v>0</v>
      </c>
      <c r="N222" s="7">
        <f t="shared" si="99"/>
        <v>0</v>
      </c>
      <c r="O222" s="20">
        <f t="shared" si="99"/>
        <v>282.58999999999997</v>
      </c>
    </row>
    <row r="223" spans="1:15" hidden="1" outlineLevel="2" x14ac:dyDescent="0.25">
      <c r="A223" s="1" t="s">
        <v>119</v>
      </c>
      <c r="C223" s="19" t="s">
        <v>473</v>
      </c>
      <c r="D223" s="6" t="s">
        <v>483</v>
      </c>
      <c r="E223" s="6" t="s">
        <v>488</v>
      </c>
      <c r="F223" s="9"/>
      <c r="G223" s="7">
        <v>0</v>
      </c>
      <c r="H223" s="7">
        <v>16270</v>
      </c>
      <c r="I223" s="7">
        <v>16270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20">
        <v>0</v>
      </c>
    </row>
    <row r="224" spans="1:15" outlineLevel="1" collapsed="1" x14ac:dyDescent="0.25">
      <c r="A224" s="8" t="s">
        <v>230</v>
      </c>
      <c r="B224" s="8"/>
      <c r="C224" s="18" t="s">
        <v>473</v>
      </c>
      <c r="D224" s="9" t="s">
        <v>483</v>
      </c>
      <c r="E224" s="9" t="s">
        <v>488</v>
      </c>
      <c r="F224" s="9" t="s">
        <v>368</v>
      </c>
      <c r="G224" s="7">
        <f t="shared" ref="G224:O224" si="100">SUBTOTAL(9,G223:G223)</f>
        <v>0</v>
      </c>
      <c r="H224" s="7">
        <f t="shared" si="100"/>
        <v>16270</v>
      </c>
      <c r="I224" s="7">
        <f t="shared" si="100"/>
        <v>16270</v>
      </c>
      <c r="J224" s="7">
        <f t="shared" si="100"/>
        <v>0</v>
      </c>
      <c r="K224" s="7">
        <f t="shared" si="100"/>
        <v>0</v>
      </c>
      <c r="L224" s="7">
        <f t="shared" si="100"/>
        <v>0</v>
      </c>
      <c r="M224" s="7">
        <f t="shared" si="100"/>
        <v>0</v>
      </c>
      <c r="N224" s="7">
        <f t="shared" si="100"/>
        <v>0</v>
      </c>
      <c r="O224" s="20">
        <f t="shared" si="100"/>
        <v>0</v>
      </c>
    </row>
    <row r="225" spans="1:15" hidden="1" outlineLevel="2" x14ac:dyDescent="0.25">
      <c r="A225" s="1" t="s">
        <v>120</v>
      </c>
      <c r="C225" s="19" t="s">
        <v>474</v>
      </c>
      <c r="D225" s="6" t="s">
        <v>483</v>
      </c>
      <c r="E225" s="6" t="s">
        <v>488</v>
      </c>
      <c r="F225" s="9"/>
      <c r="G225" s="7">
        <v>0</v>
      </c>
      <c r="H225" s="7">
        <v>700</v>
      </c>
      <c r="I225" s="7">
        <v>700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20">
        <v>0</v>
      </c>
    </row>
    <row r="226" spans="1:15" outlineLevel="1" collapsed="1" x14ac:dyDescent="0.25">
      <c r="A226" s="8" t="s">
        <v>231</v>
      </c>
      <c r="B226" s="8"/>
      <c r="C226" s="18" t="s">
        <v>474</v>
      </c>
      <c r="D226" s="9" t="s">
        <v>483</v>
      </c>
      <c r="E226" s="9" t="s">
        <v>488</v>
      </c>
      <c r="F226" s="9" t="s">
        <v>369</v>
      </c>
      <c r="G226" s="7">
        <f t="shared" ref="G226:O226" si="101">SUBTOTAL(9,G225:G225)</f>
        <v>0</v>
      </c>
      <c r="H226" s="7">
        <f t="shared" si="101"/>
        <v>700</v>
      </c>
      <c r="I226" s="7">
        <f t="shared" si="101"/>
        <v>700</v>
      </c>
      <c r="J226" s="7">
        <f t="shared" si="101"/>
        <v>0</v>
      </c>
      <c r="K226" s="7">
        <f t="shared" si="101"/>
        <v>0</v>
      </c>
      <c r="L226" s="7">
        <f t="shared" si="101"/>
        <v>0</v>
      </c>
      <c r="M226" s="7">
        <f t="shared" si="101"/>
        <v>0</v>
      </c>
      <c r="N226" s="7">
        <f t="shared" si="101"/>
        <v>0</v>
      </c>
      <c r="O226" s="20">
        <f t="shared" si="101"/>
        <v>0</v>
      </c>
    </row>
    <row r="227" spans="1:15" hidden="1" outlineLevel="2" x14ac:dyDescent="0.25">
      <c r="A227" s="1" t="s">
        <v>121</v>
      </c>
      <c r="C227" s="19" t="s">
        <v>475</v>
      </c>
      <c r="D227" s="6" t="s">
        <v>483</v>
      </c>
      <c r="E227" s="6" t="s">
        <v>488</v>
      </c>
      <c r="F227" s="9"/>
      <c r="G227" s="7">
        <v>0</v>
      </c>
      <c r="H227" s="7">
        <v>5936.12</v>
      </c>
      <c r="I227" s="7">
        <v>5936.12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20">
        <v>0</v>
      </c>
    </row>
    <row r="228" spans="1:15" hidden="1" outlineLevel="2" x14ac:dyDescent="0.25">
      <c r="A228" s="1" t="s">
        <v>121</v>
      </c>
      <c r="C228" s="19" t="s">
        <v>475</v>
      </c>
      <c r="D228" s="6" t="s">
        <v>483</v>
      </c>
      <c r="E228" s="6" t="s">
        <v>491</v>
      </c>
      <c r="F228" s="9"/>
      <c r="G228" s="7">
        <v>0</v>
      </c>
      <c r="H228" s="7">
        <v>0</v>
      </c>
      <c r="I228" s="7">
        <v>-4922.33</v>
      </c>
      <c r="J228" s="7">
        <v>0</v>
      </c>
      <c r="K228" s="7">
        <v>0</v>
      </c>
      <c r="L228" s="7">
        <v>0</v>
      </c>
      <c r="M228" s="7">
        <v>0</v>
      </c>
      <c r="N228" s="7">
        <v>4922.33</v>
      </c>
      <c r="O228" s="20">
        <v>0</v>
      </c>
    </row>
    <row r="229" spans="1:15" outlineLevel="1" collapsed="1" x14ac:dyDescent="0.25">
      <c r="A229" s="8" t="s">
        <v>232</v>
      </c>
      <c r="B229" s="8"/>
      <c r="C229" s="18" t="s">
        <v>475</v>
      </c>
      <c r="D229" s="9" t="s">
        <v>483</v>
      </c>
      <c r="E229" s="9" t="s">
        <v>491</v>
      </c>
      <c r="F229" s="9" t="s">
        <v>371</v>
      </c>
      <c r="G229" s="7">
        <f t="shared" ref="G229:O229" si="102">SUBTOTAL(9,G227:G228)</f>
        <v>0</v>
      </c>
      <c r="H229" s="7">
        <f t="shared" si="102"/>
        <v>5936.12</v>
      </c>
      <c r="I229" s="7">
        <f t="shared" si="102"/>
        <v>1013.79</v>
      </c>
      <c r="J229" s="7">
        <f t="shared" si="102"/>
        <v>0</v>
      </c>
      <c r="K229" s="7">
        <f t="shared" si="102"/>
        <v>0</v>
      </c>
      <c r="L229" s="7">
        <f t="shared" si="102"/>
        <v>0</v>
      </c>
      <c r="M229" s="7">
        <f t="shared" si="102"/>
        <v>0</v>
      </c>
      <c r="N229" s="7">
        <f t="shared" si="102"/>
        <v>4922.33</v>
      </c>
      <c r="O229" s="20">
        <f t="shared" si="102"/>
        <v>0</v>
      </c>
    </row>
    <row r="230" spans="1:15" hidden="1" outlineLevel="2" x14ac:dyDescent="0.25">
      <c r="A230" s="1" t="s">
        <v>122</v>
      </c>
      <c r="C230" s="19" t="s">
        <v>476</v>
      </c>
      <c r="D230" s="6" t="s">
        <v>483</v>
      </c>
      <c r="E230" s="6" t="s">
        <v>489</v>
      </c>
      <c r="F230" s="9"/>
      <c r="G230" s="7">
        <v>0</v>
      </c>
      <c r="H230" s="7">
        <v>0</v>
      </c>
      <c r="I230" s="7">
        <v>-6996</v>
      </c>
      <c r="J230" s="7">
        <v>0</v>
      </c>
      <c r="K230" s="7">
        <v>6996</v>
      </c>
      <c r="L230" s="7">
        <v>0</v>
      </c>
      <c r="M230" s="7">
        <v>0</v>
      </c>
      <c r="N230" s="7">
        <v>0</v>
      </c>
      <c r="O230" s="20">
        <v>0</v>
      </c>
    </row>
    <row r="231" spans="1:15" hidden="1" outlineLevel="2" x14ac:dyDescent="0.25">
      <c r="A231" s="1" t="s">
        <v>122</v>
      </c>
      <c r="C231" s="19" t="s">
        <v>476</v>
      </c>
      <c r="D231" s="6" t="s">
        <v>483</v>
      </c>
      <c r="E231" s="6" t="s">
        <v>488</v>
      </c>
      <c r="F231" s="9"/>
      <c r="G231" s="7">
        <v>0</v>
      </c>
      <c r="H231" s="7">
        <v>10511.71</v>
      </c>
      <c r="I231" s="7">
        <v>10511.71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20">
        <v>0</v>
      </c>
    </row>
    <row r="232" spans="1:15" hidden="1" outlineLevel="2" x14ac:dyDescent="0.25">
      <c r="A232" s="1" t="s">
        <v>122</v>
      </c>
      <c r="C232" s="19" t="s">
        <v>476</v>
      </c>
      <c r="D232" s="6" t="s">
        <v>483</v>
      </c>
      <c r="E232" s="6" t="s">
        <v>491</v>
      </c>
      <c r="F232" s="9"/>
      <c r="G232" s="7">
        <v>0</v>
      </c>
      <c r="H232" s="7">
        <v>0</v>
      </c>
      <c r="I232" s="7">
        <v>-384.45</v>
      </c>
      <c r="J232" s="7">
        <v>0</v>
      </c>
      <c r="K232" s="7">
        <v>0</v>
      </c>
      <c r="L232" s="7">
        <v>0</v>
      </c>
      <c r="M232" s="7">
        <v>0</v>
      </c>
      <c r="N232" s="7">
        <v>384.45</v>
      </c>
      <c r="O232" s="20">
        <v>0</v>
      </c>
    </row>
    <row r="233" spans="1:15" outlineLevel="1" collapsed="1" x14ac:dyDescent="0.25">
      <c r="A233" s="8" t="s">
        <v>233</v>
      </c>
      <c r="B233" s="8"/>
      <c r="C233" s="18" t="s">
        <v>476</v>
      </c>
      <c r="D233" s="9" t="s">
        <v>483</v>
      </c>
      <c r="E233" s="9" t="s">
        <v>491</v>
      </c>
      <c r="F233" s="9" t="s">
        <v>372</v>
      </c>
      <c r="G233" s="7">
        <f t="shared" ref="G233:O233" si="103">SUBTOTAL(9,G230:G232)</f>
        <v>0</v>
      </c>
      <c r="H233" s="7">
        <f t="shared" si="103"/>
        <v>10511.71</v>
      </c>
      <c r="I233" s="7">
        <f t="shared" si="103"/>
        <v>3131.2599999999993</v>
      </c>
      <c r="J233" s="7">
        <f t="shared" si="103"/>
        <v>0</v>
      </c>
      <c r="K233" s="7">
        <f t="shared" si="103"/>
        <v>6996</v>
      </c>
      <c r="L233" s="7">
        <f t="shared" si="103"/>
        <v>0</v>
      </c>
      <c r="M233" s="7">
        <f t="shared" si="103"/>
        <v>0</v>
      </c>
      <c r="N233" s="7">
        <f t="shared" si="103"/>
        <v>384.45</v>
      </c>
      <c r="O233" s="20">
        <f t="shared" si="103"/>
        <v>0</v>
      </c>
    </row>
    <row r="234" spans="1:15" hidden="1" outlineLevel="2" x14ac:dyDescent="0.25">
      <c r="A234" s="1" t="s">
        <v>123</v>
      </c>
      <c r="C234" s="19" t="s">
        <v>477</v>
      </c>
      <c r="D234" s="6" t="s">
        <v>484</v>
      </c>
      <c r="E234" s="6" t="s">
        <v>488</v>
      </c>
      <c r="F234" s="9"/>
      <c r="G234" s="7">
        <v>0</v>
      </c>
      <c r="H234" s="7">
        <v>14022.73</v>
      </c>
      <c r="I234" s="7">
        <v>14022.73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20">
        <v>0</v>
      </c>
    </row>
    <row r="235" spans="1:15" outlineLevel="1" collapsed="1" x14ac:dyDescent="0.25">
      <c r="A235" s="8" t="s">
        <v>234</v>
      </c>
      <c r="B235" s="8"/>
      <c r="C235" s="18" t="s">
        <v>477</v>
      </c>
      <c r="D235" s="9" t="s">
        <v>484</v>
      </c>
      <c r="E235" s="9" t="s">
        <v>488</v>
      </c>
      <c r="F235" s="9" t="s">
        <v>251</v>
      </c>
      <c r="G235" s="7">
        <f t="shared" ref="G235:O235" si="104">SUBTOTAL(9,G234:G234)</f>
        <v>0</v>
      </c>
      <c r="H235" s="7">
        <f t="shared" si="104"/>
        <v>14022.73</v>
      </c>
      <c r="I235" s="7">
        <f t="shared" si="104"/>
        <v>14022.73</v>
      </c>
      <c r="J235" s="7">
        <f t="shared" si="104"/>
        <v>0</v>
      </c>
      <c r="K235" s="7">
        <f t="shared" si="104"/>
        <v>0</v>
      </c>
      <c r="L235" s="7">
        <f t="shared" si="104"/>
        <v>0</v>
      </c>
      <c r="M235" s="7">
        <f t="shared" si="104"/>
        <v>0</v>
      </c>
      <c r="N235" s="7">
        <f t="shared" si="104"/>
        <v>0</v>
      </c>
      <c r="O235" s="20">
        <f t="shared" si="104"/>
        <v>0</v>
      </c>
    </row>
    <row r="236" spans="1:15" hidden="1" outlineLevel="2" x14ac:dyDescent="0.25">
      <c r="A236" s="1" t="s">
        <v>124</v>
      </c>
      <c r="C236" s="19" t="s">
        <v>478</v>
      </c>
      <c r="D236" s="6" t="s">
        <v>485</v>
      </c>
      <c r="E236" s="6" t="s">
        <v>488</v>
      </c>
      <c r="F236" s="9"/>
      <c r="G236" s="7">
        <v>0</v>
      </c>
      <c r="H236" s="7">
        <v>2531.2800000000002</v>
      </c>
      <c r="I236" s="7">
        <v>2531.2800000000002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20">
        <v>0</v>
      </c>
    </row>
    <row r="237" spans="1:15" outlineLevel="1" collapsed="1" x14ac:dyDescent="0.25">
      <c r="A237" s="8" t="s">
        <v>235</v>
      </c>
      <c r="B237" s="8"/>
      <c r="C237" s="18" t="s">
        <v>478</v>
      </c>
      <c r="D237" s="9" t="s">
        <v>485</v>
      </c>
      <c r="E237" s="9" t="s">
        <v>488</v>
      </c>
      <c r="F237" s="9" t="s">
        <v>252</v>
      </c>
      <c r="G237" s="7">
        <f t="shared" ref="G237:O237" si="105">SUBTOTAL(9,G236:G236)</f>
        <v>0</v>
      </c>
      <c r="H237" s="7">
        <f t="shared" si="105"/>
        <v>2531.2800000000002</v>
      </c>
      <c r="I237" s="7">
        <f t="shared" si="105"/>
        <v>2531.2800000000002</v>
      </c>
      <c r="J237" s="7">
        <f t="shared" si="105"/>
        <v>0</v>
      </c>
      <c r="K237" s="7">
        <f t="shared" si="105"/>
        <v>0</v>
      </c>
      <c r="L237" s="7">
        <f t="shared" si="105"/>
        <v>0</v>
      </c>
      <c r="M237" s="7">
        <f t="shared" si="105"/>
        <v>0</v>
      </c>
      <c r="N237" s="7">
        <f t="shared" si="105"/>
        <v>0</v>
      </c>
      <c r="O237" s="20">
        <f t="shared" si="105"/>
        <v>0</v>
      </c>
    </row>
    <row r="238" spans="1:15" hidden="1" outlineLevel="2" x14ac:dyDescent="0.25">
      <c r="A238" s="1" t="s">
        <v>125</v>
      </c>
      <c r="C238" s="19" t="s">
        <v>479</v>
      </c>
      <c r="D238" s="6" t="s">
        <v>482</v>
      </c>
      <c r="E238" s="6" t="s">
        <v>492</v>
      </c>
      <c r="F238" s="9"/>
      <c r="G238" s="7">
        <v>0</v>
      </c>
      <c r="H238" s="7">
        <v>0</v>
      </c>
      <c r="I238" s="7">
        <v>-1683.38</v>
      </c>
      <c r="J238" s="7">
        <v>0</v>
      </c>
      <c r="K238" s="7">
        <v>0</v>
      </c>
      <c r="L238" s="7">
        <v>0</v>
      </c>
      <c r="M238" s="7">
        <v>0</v>
      </c>
      <c r="N238" s="7">
        <v>1683.38</v>
      </c>
      <c r="O238" s="20">
        <v>0</v>
      </c>
    </row>
    <row r="239" spans="1:15" hidden="1" outlineLevel="2" x14ac:dyDescent="0.25">
      <c r="A239" s="1" t="s">
        <v>125</v>
      </c>
      <c r="C239" s="19" t="s">
        <v>479</v>
      </c>
      <c r="D239" s="6" t="s">
        <v>482</v>
      </c>
      <c r="E239" s="6" t="s">
        <v>487</v>
      </c>
      <c r="F239" s="9"/>
      <c r="G239" s="7">
        <v>0</v>
      </c>
      <c r="H239" s="7">
        <v>60996.63</v>
      </c>
      <c r="I239" s="7">
        <v>60996.63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20">
        <v>0</v>
      </c>
    </row>
    <row r="240" spans="1:15" outlineLevel="1" collapsed="1" x14ac:dyDescent="0.25">
      <c r="A240" s="8" t="s">
        <v>236</v>
      </c>
      <c r="B240" s="8"/>
      <c r="C240" s="18" t="s">
        <v>479</v>
      </c>
      <c r="D240" s="9" t="s">
        <v>482</v>
      </c>
      <c r="E240" s="9" t="s">
        <v>487</v>
      </c>
      <c r="F240" s="9" t="s">
        <v>253</v>
      </c>
      <c r="G240" s="7">
        <f t="shared" ref="G240:O240" si="106">SUBTOTAL(9,G238:G239)</f>
        <v>0</v>
      </c>
      <c r="H240" s="7">
        <f t="shared" si="106"/>
        <v>60996.63</v>
      </c>
      <c r="I240" s="7">
        <f t="shared" si="106"/>
        <v>59313.25</v>
      </c>
      <c r="J240" s="7">
        <f t="shared" si="106"/>
        <v>0</v>
      </c>
      <c r="K240" s="7">
        <f t="shared" si="106"/>
        <v>0</v>
      </c>
      <c r="L240" s="7">
        <f t="shared" si="106"/>
        <v>0</v>
      </c>
      <c r="M240" s="7">
        <f t="shared" si="106"/>
        <v>0</v>
      </c>
      <c r="N240" s="7">
        <f t="shared" si="106"/>
        <v>1683.38</v>
      </c>
      <c r="O240" s="20">
        <f t="shared" si="106"/>
        <v>0</v>
      </c>
    </row>
    <row r="241" spans="1:15" hidden="1" outlineLevel="2" x14ac:dyDescent="0.25">
      <c r="A241" s="8"/>
      <c r="B241" s="8"/>
      <c r="C241" s="19" t="s">
        <v>493</v>
      </c>
      <c r="D241" s="6" t="s">
        <v>486</v>
      </c>
      <c r="E241" s="6" t="s">
        <v>489</v>
      </c>
      <c r="F241" s="6" t="s">
        <v>494</v>
      </c>
      <c r="G241" s="7">
        <v>0</v>
      </c>
      <c r="H241" s="7">
        <v>0</v>
      </c>
      <c r="I241" s="7">
        <v>-24933.13</v>
      </c>
      <c r="J241" s="7">
        <v>0</v>
      </c>
      <c r="K241" s="7">
        <v>10640.78</v>
      </c>
      <c r="L241" s="7">
        <v>0</v>
      </c>
      <c r="M241" s="7">
        <v>0</v>
      </c>
      <c r="N241" s="7">
        <v>4334.3</v>
      </c>
      <c r="O241" s="20">
        <v>9958.0499999999993</v>
      </c>
    </row>
    <row r="242" spans="1:15" hidden="1" outlineLevel="2" x14ac:dyDescent="0.25">
      <c r="A242" s="8"/>
      <c r="B242" s="8"/>
      <c r="C242" s="19" t="s">
        <v>493</v>
      </c>
      <c r="D242" s="6" t="s">
        <v>486</v>
      </c>
      <c r="E242" s="6" t="s">
        <v>488</v>
      </c>
      <c r="F242" s="6" t="s">
        <v>494</v>
      </c>
      <c r="G242" s="7">
        <v>0</v>
      </c>
      <c r="H242" s="7">
        <v>24933.13</v>
      </c>
      <c r="I242" s="7">
        <v>24933.13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20">
        <v>0</v>
      </c>
    </row>
    <row r="243" spans="1:15" hidden="1" outlineLevel="3" x14ac:dyDescent="0.25">
      <c r="A243" s="1" t="s">
        <v>126</v>
      </c>
      <c r="C243" s="19" t="s">
        <v>480</v>
      </c>
      <c r="D243" s="6" t="s">
        <v>486</v>
      </c>
      <c r="E243" s="6" t="s">
        <v>488</v>
      </c>
      <c r="F243" s="6" t="s">
        <v>494</v>
      </c>
      <c r="G243" s="7">
        <v>0</v>
      </c>
      <c r="H243" s="7">
        <v>268.41000000000003</v>
      </c>
      <c r="I243" s="7">
        <v>268.41000000000003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20">
        <v>0</v>
      </c>
    </row>
    <row r="244" spans="1:15" outlineLevel="1" collapsed="1" x14ac:dyDescent="0.25">
      <c r="A244" s="8" t="s">
        <v>237</v>
      </c>
      <c r="B244" s="8"/>
      <c r="C244" s="18" t="s">
        <v>480</v>
      </c>
      <c r="D244" s="9" t="s">
        <v>486</v>
      </c>
      <c r="E244" s="9" t="s">
        <v>488</v>
      </c>
      <c r="F244" s="9" t="s">
        <v>254</v>
      </c>
      <c r="G244" s="7">
        <f t="shared" ref="G244" si="107">SUBTOTAL(9,G243:G243)</f>
        <v>0</v>
      </c>
      <c r="H244" s="7">
        <f>SUBTOTAL(9,H241:H243)</f>
        <v>25201.54</v>
      </c>
      <c r="I244" s="7">
        <f t="shared" ref="I244:O244" si="108">SUBTOTAL(9,I241:I243)</f>
        <v>268.41000000000003</v>
      </c>
      <c r="J244" s="7">
        <f t="shared" si="108"/>
        <v>0</v>
      </c>
      <c r="K244" s="7">
        <f t="shared" si="108"/>
        <v>10640.78</v>
      </c>
      <c r="L244" s="7">
        <f t="shared" si="108"/>
        <v>0</v>
      </c>
      <c r="M244" s="7">
        <f t="shared" si="108"/>
        <v>0</v>
      </c>
      <c r="N244" s="7">
        <f t="shared" si="108"/>
        <v>4334.3</v>
      </c>
      <c r="O244" s="20">
        <f t="shared" si="108"/>
        <v>9958.0499999999993</v>
      </c>
    </row>
    <row r="245" spans="1:15" hidden="1" outlineLevel="2" x14ac:dyDescent="0.25">
      <c r="A245" s="1" t="s">
        <v>127</v>
      </c>
      <c r="C245" s="16" t="s">
        <v>481</v>
      </c>
      <c r="D245" s="3" t="s">
        <v>485</v>
      </c>
      <c r="E245" s="3" t="s">
        <v>489</v>
      </c>
      <c r="F245" s="9"/>
      <c r="G245" s="2">
        <v>0</v>
      </c>
      <c r="H245" s="2">
        <v>0</v>
      </c>
      <c r="I245" s="2">
        <v>-4091.49</v>
      </c>
      <c r="J245" s="2">
        <v>0</v>
      </c>
      <c r="K245" s="2">
        <v>2995.86</v>
      </c>
      <c r="L245" s="2">
        <v>0</v>
      </c>
      <c r="M245" s="2">
        <v>0</v>
      </c>
      <c r="N245" s="2">
        <v>0</v>
      </c>
      <c r="O245" s="17">
        <v>1095.6300000000001</v>
      </c>
    </row>
    <row r="246" spans="1:15" hidden="1" outlineLevel="2" x14ac:dyDescent="0.25">
      <c r="A246" s="1" t="s">
        <v>127</v>
      </c>
      <c r="C246" s="16" t="s">
        <v>481</v>
      </c>
      <c r="D246" s="3" t="s">
        <v>485</v>
      </c>
      <c r="E246" s="3" t="s">
        <v>488</v>
      </c>
      <c r="F246" s="9"/>
      <c r="G246" s="2">
        <v>0</v>
      </c>
      <c r="H246" s="2">
        <v>4091.49</v>
      </c>
      <c r="I246" s="2">
        <v>4091.49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17">
        <v>0</v>
      </c>
    </row>
    <row r="247" spans="1:15" outlineLevel="1" collapsed="1" x14ac:dyDescent="0.25">
      <c r="A247" s="8" t="s">
        <v>238</v>
      </c>
      <c r="B247" s="8"/>
      <c r="C247" s="18" t="s">
        <v>481</v>
      </c>
      <c r="D247" s="9" t="s">
        <v>485</v>
      </c>
      <c r="E247" s="9" t="s">
        <v>488</v>
      </c>
      <c r="F247" s="9" t="s">
        <v>255</v>
      </c>
      <c r="G247" s="2">
        <f t="shared" ref="G247:O247" si="109">SUBTOTAL(9,G245:G246)</f>
        <v>0</v>
      </c>
      <c r="H247" s="2">
        <f t="shared" si="109"/>
        <v>4091.49</v>
      </c>
      <c r="I247" s="2">
        <f t="shared" si="109"/>
        <v>0</v>
      </c>
      <c r="J247" s="2">
        <f t="shared" si="109"/>
        <v>0</v>
      </c>
      <c r="K247" s="2">
        <f t="shared" si="109"/>
        <v>2995.86</v>
      </c>
      <c r="L247" s="2">
        <f t="shared" si="109"/>
        <v>0</v>
      </c>
      <c r="M247" s="2">
        <f t="shared" si="109"/>
        <v>0</v>
      </c>
      <c r="N247" s="2">
        <f t="shared" si="109"/>
        <v>0</v>
      </c>
      <c r="O247" s="17">
        <f t="shared" si="109"/>
        <v>1095.6300000000001</v>
      </c>
    </row>
    <row r="248" spans="1:15" ht="67.5" hidden="1" outlineLevel="2" x14ac:dyDescent="0.25">
      <c r="A248" s="1" t="s">
        <v>128</v>
      </c>
      <c r="C248" s="21" t="s">
        <v>13</v>
      </c>
      <c r="D248" s="4" t="s">
        <v>14</v>
      </c>
      <c r="E248" s="4" t="s">
        <v>12</v>
      </c>
      <c r="F248" s="9"/>
      <c r="G248" s="5">
        <v>40000</v>
      </c>
      <c r="H248" s="5">
        <v>40000</v>
      </c>
      <c r="I248" s="5">
        <v>40000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22">
        <v>0</v>
      </c>
    </row>
    <row r="249" spans="1:15" ht="15.75" outlineLevel="1" collapsed="1" thickBot="1" x14ac:dyDescent="0.3">
      <c r="A249" s="8" t="s">
        <v>239</v>
      </c>
      <c r="B249" s="8"/>
      <c r="C249" s="30" t="s">
        <v>374</v>
      </c>
      <c r="D249" s="31" t="s">
        <v>375</v>
      </c>
      <c r="E249" s="31" t="s">
        <v>355</v>
      </c>
      <c r="F249" s="31" t="s">
        <v>425</v>
      </c>
      <c r="G249" s="32">
        <f t="shared" ref="G249:O249" si="110">SUBTOTAL(9,G248:G248)</f>
        <v>40000</v>
      </c>
      <c r="H249" s="32">
        <f t="shared" si="110"/>
        <v>40000</v>
      </c>
      <c r="I249" s="32">
        <f t="shared" si="110"/>
        <v>40000</v>
      </c>
      <c r="J249" s="32">
        <f t="shared" si="110"/>
        <v>0</v>
      </c>
      <c r="K249" s="32">
        <f t="shared" si="110"/>
        <v>0</v>
      </c>
      <c r="L249" s="32">
        <f t="shared" si="110"/>
        <v>0</v>
      </c>
      <c r="M249" s="32">
        <f t="shared" si="110"/>
        <v>0</v>
      </c>
      <c r="N249" s="32">
        <f t="shared" si="110"/>
        <v>0</v>
      </c>
      <c r="O249" s="33">
        <f t="shared" si="110"/>
        <v>0</v>
      </c>
    </row>
    <row r="250" spans="1:15" ht="15.75" thickBot="1" x14ac:dyDescent="0.3">
      <c r="A250" s="8" t="s">
        <v>240</v>
      </c>
      <c r="B250" s="8"/>
      <c r="C250" s="25"/>
      <c r="D250" s="26"/>
      <c r="E250" s="26"/>
      <c r="F250" s="27"/>
      <c r="G250" s="28">
        <f t="shared" ref="G250:O250" si="111">SUBTOTAL(9,G7:G248)</f>
        <v>9439150.1499999985</v>
      </c>
      <c r="H250" s="28">
        <f t="shared" si="111"/>
        <v>12954327.35</v>
      </c>
      <c r="I250" s="28">
        <f t="shared" si="111"/>
        <v>5184115.5000000009</v>
      </c>
      <c r="J250" s="28">
        <f t="shared" si="111"/>
        <v>247565.45000000004</v>
      </c>
      <c r="K250" s="28">
        <f t="shared" si="111"/>
        <v>1926760.8</v>
      </c>
      <c r="L250" s="28">
        <f t="shared" si="111"/>
        <v>789245.01</v>
      </c>
      <c r="M250" s="28">
        <f t="shared" si="111"/>
        <v>1452748.7599999998</v>
      </c>
      <c r="N250" s="28">
        <f t="shared" si="111"/>
        <v>1569936.2900000003</v>
      </c>
      <c r="O250" s="29">
        <f t="shared" si="111"/>
        <v>1568531.9300000004</v>
      </c>
    </row>
  </sheetData>
  <sortState xmlns:xlrd2="http://schemas.microsoft.com/office/spreadsheetml/2017/richdata2" ref="C7:O248">
    <sortCondition ref="C7:C248"/>
    <sortCondition ref="D7:D248"/>
    <sortCondition ref="E7:E248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2023-06-26T16:02:29Z</dcterms:created>
  <dcterms:modified xsi:type="dcterms:W3CDTF">2023-06-27T12:43:35Z</dcterms:modified>
</cp:coreProperties>
</file>