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98B673C2-AB91-402F-AE33-12C4D6C1983D}" xr6:coauthVersionLast="47" xr6:coauthVersionMax="47" xr10:uidLastSave="{00000000-0000-0000-0000-000000000000}"/>
  <bookViews>
    <workbookView xWindow="435" yWindow="1965" windowWidth="28365" windowHeight="14235" xr2:uid="{00000000-000D-0000-FFFF-FFFF00000000}"/>
  </bookViews>
  <sheets>
    <sheet name="Sheet1" sheetId="1" r:id="rId1"/>
  </sheets>
  <definedNames>
    <definedName name="_xlnm._FilterDatabase" localSheetId="0" hidden="1">Sheet1!$A$6:$O$148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48" i="1" l="1"/>
  <c r="N148" i="1"/>
  <c r="M148" i="1"/>
  <c r="L148" i="1"/>
  <c r="K148" i="1"/>
  <c r="J148" i="1"/>
  <c r="I148" i="1"/>
  <c r="H148" i="1"/>
  <c r="G148" i="1"/>
  <c r="O146" i="1"/>
  <c r="N146" i="1"/>
  <c r="M146" i="1"/>
  <c r="L146" i="1"/>
  <c r="K146" i="1"/>
  <c r="J146" i="1"/>
  <c r="I146" i="1"/>
  <c r="H146" i="1"/>
  <c r="G146" i="1"/>
  <c r="O144" i="1"/>
  <c r="N144" i="1"/>
  <c r="M144" i="1"/>
  <c r="L144" i="1"/>
  <c r="K144" i="1"/>
  <c r="J144" i="1"/>
  <c r="I144" i="1"/>
  <c r="H144" i="1"/>
  <c r="G144" i="1"/>
  <c r="O140" i="1"/>
  <c r="N140" i="1"/>
  <c r="M140" i="1"/>
  <c r="L140" i="1"/>
  <c r="K140" i="1"/>
  <c r="J140" i="1"/>
  <c r="I140" i="1"/>
  <c r="H140" i="1"/>
  <c r="G140" i="1"/>
  <c r="O138" i="1"/>
  <c r="N138" i="1"/>
  <c r="M138" i="1"/>
  <c r="L138" i="1"/>
  <c r="K138" i="1"/>
  <c r="J138" i="1"/>
  <c r="I138" i="1"/>
  <c r="H138" i="1"/>
  <c r="G138" i="1"/>
  <c r="O136" i="1"/>
  <c r="N136" i="1"/>
  <c r="M136" i="1"/>
  <c r="L136" i="1"/>
  <c r="K136" i="1"/>
  <c r="J136" i="1"/>
  <c r="I136" i="1"/>
  <c r="H136" i="1"/>
  <c r="G136" i="1"/>
  <c r="O134" i="1"/>
  <c r="N134" i="1"/>
  <c r="M134" i="1"/>
  <c r="L134" i="1"/>
  <c r="K134" i="1"/>
  <c r="J134" i="1"/>
  <c r="I134" i="1"/>
  <c r="H134" i="1"/>
  <c r="G134" i="1"/>
  <c r="O132" i="1"/>
  <c r="N132" i="1"/>
  <c r="M132" i="1"/>
  <c r="L132" i="1"/>
  <c r="K132" i="1"/>
  <c r="J132" i="1"/>
  <c r="I132" i="1"/>
  <c r="H132" i="1"/>
  <c r="G132" i="1"/>
  <c r="O126" i="1"/>
  <c r="N126" i="1"/>
  <c r="M126" i="1"/>
  <c r="L126" i="1"/>
  <c r="K126" i="1"/>
  <c r="J126" i="1"/>
  <c r="I126" i="1"/>
  <c r="H126" i="1"/>
  <c r="G126" i="1"/>
  <c r="O124" i="1"/>
  <c r="N124" i="1"/>
  <c r="M124" i="1"/>
  <c r="L124" i="1"/>
  <c r="K124" i="1"/>
  <c r="J124" i="1"/>
  <c r="I124" i="1"/>
  <c r="H124" i="1"/>
  <c r="G124" i="1"/>
  <c r="O122" i="1"/>
  <c r="N122" i="1"/>
  <c r="M122" i="1"/>
  <c r="L122" i="1"/>
  <c r="K122" i="1"/>
  <c r="J122" i="1"/>
  <c r="I122" i="1"/>
  <c r="H122" i="1"/>
  <c r="G122" i="1"/>
  <c r="O120" i="1"/>
  <c r="N120" i="1"/>
  <c r="M120" i="1"/>
  <c r="L120" i="1"/>
  <c r="K120" i="1"/>
  <c r="J120" i="1"/>
  <c r="I120" i="1"/>
  <c r="H120" i="1"/>
  <c r="G120" i="1"/>
  <c r="O117" i="1"/>
  <c r="N117" i="1"/>
  <c r="M117" i="1"/>
  <c r="L117" i="1"/>
  <c r="K117" i="1"/>
  <c r="J117" i="1"/>
  <c r="I117" i="1"/>
  <c r="H117" i="1"/>
  <c r="G117" i="1"/>
  <c r="O115" i="1"/>
  <c r="N115" i="1"/>
  <c r="M115" i="1"/>
  <c r="L115" i="1"/>
  <c r="K115" i="1"/>
  <c r="J115" i="1"/>
  <c r="I115" i="1"/>
  <c r="H115" i="1"/>
  <c r="G115" i="1"/>
  <c r="O112" i="1"/>
  <c r="N112" i="1"/>
  <c r="M112" i="1"/>
  <c r="L112" i="1"/>
  <c r="K112" i="1"/>
  <c r="J112" i="1"/>
  <c r="I112" i="1"/>
  <c r="H112" i="1"/>
  <c r="G112" i="1"/>
  <c r="O110" i="1"/>
  <c r="N110" i="1"/>
  <c r="M110" i="1"/>
  <c r="L110" i="1"/>
  <c r="K110" i="1"/>
  <c r="J110" i="1"/>
  <c r="I110" i="1"/>
  <c r="H110" i="1"/>
  <c r="G110" i="1"/>
  <c r="O106" i="1"/>
  <c r="N106" i="1"/>
  <c r="M106" i="1"/>
  <c r="L106" i="1"/>
  <c r="K106" i="1"/>
  <c r="J106" i="1"/>
  <c r="I106" i="1"/>
  <c r="H106" i="1"/>
  <c r="G106" i="1"/>
  <c r="O104" i="1"/>
  <c r="N104" i="1"/>
  <c r="M104" i="1"/>
  <c r="L104" i="1"/>
  <c r="K104" i="1"/>
  <c r="J104" i="1"/>
  <c r="I104" i="1"/>
  <c r="H104" i="1"/>
  <c r="G104" i="1"/>
  <c r="O100" i="1"/>
  <c r="N100" i="1"/>
  <c r="M100" i="1"/>
  <c r="L100" i="1"/>
  <c r="K100" i="1"/>
  <c r="J100" i="1"/>
  <c r="I100" i="1"/>
  <c r="H100" i="1"/>
  <c r="G100" i="1"/>
  <c r="O98" i="1"/>
  <c r="N98" i="1"/>
  <c r="M98" i="1"/>
  <c r="L98" i="1"/>
  <c r="K98" i="1"/>
  <c r="J98" i="1"/>
  <c r="I98" i="1"/>
  <c r="H98" i="1"/>
  <c r="G98" i="1"/>
  <c r="O91" i="1"/>
  <c r="N91" i="1"/>
  <c r="M91" i="1"/>
  <c r="L91" i="1"/>
  <c r="K91" i="1"/>
  <c r="J91" i="1"/>
  <c r="I91" i="1"/>
  <c r="H91" i="1"/>
  <c r="G91" i="1"/>
  <c r="O89" i="1"/>
  <c r="N89" i="1"/>
  <c r="M89" i="1"/>
  <c r="L89" i="1"/>
  <c r="K89" i="1"/>
  <c r="J89" i="1"/>
  <c r="I89" i="1"/>
  <c r="H89" i="1"/>
  <c r="G89" i="1"/>
  <c r="O86" i="1"/>
  <c r="N86" i="1"/>
  <c r="M86" i="1"/>
  <c r="L86" i="1"/>
  <c r="K86" i="1"/>
  <c r="J86" i="1"/>
  <c r="I86" i="1"/>
  <c r="H86" i="1"/>
  <c r="G86" i="1"/>
  <c r="O82" i="1"/>
  <c r="N82" i="1"/>
  <c r="M82" i="1"/>
  <c r="L82" i="1"/>
  <c r="K82" i="1"/>
  <c r="J82" i="1"/>
  <c r="I82" i="1"/>
  <c r="H82" i="1"/>
  <c r="G82" i="1"/>
  <c r="O80" i="1"/>
  <c r="N80" i="1"/>
  <c r="M80" i="1"/>
  <c r="L80" i="1"/>
  <c r="K80" i="1"/>
  <c r="J80" i="1"/>
  <c r="I80" i="1"/>
  <c r="H80" i="1"/>
  <c r="G80" i="1"/>
  <c r="O78" i="1"/>
  <c r="N78" i="1"/>
  <c r="M78" i="1"/>
  <c r="L78" i="1"/>
  <c r="K78" i="1"/>
  <c r="J78" i="1"/>
  <c r="I78" i="1"/>
  <c r="H78" i="1"/>
  <c r="G78" i="1"/>
  <c r="O76" i="1"/>
  <c r="N76" i="1"/>
  <c r="M76" i="1"/>
  <c r="L76" i="1"/>
  <c r="K76" i="1"/>
  <c r="J76" i="1"/>
  <c r="I76" i="1"/>
  <c r="H76" i="1"/>
  <c r="G76" i="1"/>
  <c r="O74" i="1"/>
  <c r="N74" i="1"/>
  <c r="M74" i="1"/>
  <c r="L74" i="1"/>
  <c r="K74" i="1"/>
  <c r="J74" i="1"/>
  <c r="I74" i="1"/>
  <c r="H74" i="1"/>
  <c r="G74" i="1"/>
  <c r="O72" i="1"/>
  <c r="N72" i="1"/>
  <c r="M72" i="1"/>
  <c r="L72" i="1"/>
  <c r="K72" i="1"/>
  <c r="J72" i="1"/>
  <c r="I72" i="1"/>
  <c r="H72" i="1"/>
  <c r="G72" i="1"/>
  <c r="O70" i="1"/>
  <c r="N70" i="1"/>
  <c r="M70" i="1"/>
  <c r="L70" i="1"/>
  <c r="K70" i="1"/>
  <c r="J70" i="1"/>
  <c r="I70" i="1"/>
  <c r="H70" i="1"/>
  <c r="G70" i="1"/>
  <c r="O68" i="1"/>
  <c r="N68" i="1"/>
  <c r="M68" i="1"/>
  <c r="L68" i="1"/>
  <c r="K68" i="1"/>
  <c r="J68" i="1"/>
  <c r="I68" i="1"/>
  <c r="H68" i="1"/>
  <c r="G68" i="1"/>
  <c r="O66" i="1"/>
  <c r="N66" i="1"/>
  <c r="M66" i="1"/>
  <c r="L66" i="1"/>
  <c r="K66" i="1"/>
  <c r="J66" i="1"/>
  <c r="I66" i="1"/>
  <c r="H66" i="1"/>
  <c r="G66" i="1"/>
  <c r="O64" i="1"/>
  <c r="N64" i="1"/>
  <c r="M64" i="1"/>
  <c r="L64" i="1"/>
  <c r="K64" i="1"/>
  <c r="J64" i="1"/>
  <c r="I64" i="1"/>
  <c r="H64" i="1"/>
  <c r="G64" i="1"/>
  <c r="O62" i="1"/>
  <c r="N62" i="1"/>
  <c r="M62" i="1"/>
  <c r="L62" i="1"/>
  <c r="K62" i="1"/>
  <c r="J62" i="1"/>
  <c r="I62" i="1"/>
  <c r="H62" i="1"/>
  <c r="G62" i="1"/>
  <c r="O60" i="1"/>
  <c r="N60" i="1"/>
  <c r="M60" i="1"/>
  <c r="L60" i="1"/>
  <c r="K60" i="1"/>
  <c r="J60" i="1"/>
  <c r="I60" i="1"/>
  <c r="H60" i="1"/>
  <c r="G60" i="1"/>
  <c r="O58" i="1"/>
  <c r="N58" i="1"/>
  <c r="M58" i="1"/>
  <c r="L58" i="1"/>
  <c r="K58" i="1"/>
  <c r="J58" i="1"/>
  <c r="I58" i="1"/>
  <c r="H58" i="1"/>
  <c r="G58" i="1"/>
  <c r="O56" i="1"/>
  <c r="N56" i="1"/>
  <c r="M56" i="1"/>
  <c r="L56" i="1"/>
  <c r="K56" i="1"/>
  <c r="J56" i="1"/>
  <c r="I56" i="1"/>
  <c r="H56" i="1"/>
  <c r="G56" i="1"/>
  <c r="O54" i="1"/>
  <c r="N54" i="1"/>
  <c r="M54" i="1"/>
  <c r="L54" i="1"/>
  <c r="K54" i="1"/>
  <c r="J54" i="1"/>
  <c r="I54" i="1"/>
  <c r="H54" i="1"/>
  <c r="G54" i="1"/>
  <c r="O52" i="1"/>
  <c r="N52" i="1"/>
  <c r="M52" i="1"/>
  <c r="L52" i="1"/>
  <c r="K52" i="1"/>
  <c r="J52" i="1"/>
  <c r="I52" i="1"/>
  <c r="H52" i="1"/>
  <c r="G52" i="1"/>
  <c r="O50" i="1"/>
  <c r="N50" i="1"/>
  <c r="M50" i="1"/>
  <c r="L50" i="1"/>
  <c r="K50" i="1"/>
  <c r="J50" i="1"/>
  <c r="I50" i="1"/>
  <c r="H50" i="1"/>
  <c r="G50" i="1"/>
  <c r="O48" i="1"/>
  <c r="N48" i="1"/>
  <c r="M48" i="1"/>
  <c r="L48" i="1"/>
  <c r="K48" i="1"/>
  <c r="J48" i="1"/>
  <c r="I48" i="1"/>
  <c r="H48" i="1"/>
  <c r="G48" i="1"/>
  <c r="O46" i="1"/>
  <c r="N46" i="1"/>
  <c r="M46" i="1"/>
  <c r="L46" i="1"/>
  <c r="K46" i="1"/>
  <c r="J46" i="1"/>
  <c r="I46" i="1"/>
  <c r="H46" i="1"/>
  <c r="G46" i="1"/>
  <c r="O44" i="1"/>
  <c r="N44" i="1"/>
  <c r="M44" i="1"/>
  <c r="L44" i="1"/>
  <c r="K44" i="1"/>
  <c r="J44" i="1"/>
  <c r="I44" i="1"/>
  <c r="H44" i="1"/>
  <c r="G44" i="1"/>
  <c r="O42" i="1"/>
  <c r="N42" i="1"/>
  <c r="M42" i="1"/>
  <c r="L42" i="1"/>
  <c r="K42" i="1"/>
  <c r="J42" i="1"/>
  <c r="I42" i="1"/>
  <c r="H42" i="1"/>
  <c r="G42" i="1"/>
  <c r="O40" i="1"/>
  <c r="N40" i="1"/>
  <c r="M40" i="1"/>
  <c r="L40" i="1"/>
  <c r="K40" i="1"/>
  <c r="J40" i="1"/>
  <c r="I40" i="1"/>
  <c r="H40" i="1"/>
  <c r="G40" i="1"/>
  <c r="O38" i="1"/>
  <c r="N38" i="1"/>
  <c r="M38" i="1"/>
  <c r="L38" i="1"/>
  <c r="K38" i="1"/>
  <c r="J38" i="1"/>
  <c r="I38" i="1"/>
  <c r="H38" i="1"/>
  <c r="G38" i="1"/>
  <c r="O36" i="1"/>
  <c r="N36" i="1"/>
  <c r="M36" i="1"/>
  <c r="L36" i="1"/>
  <c r="K36" i="1"/>
  <c r="J36" i="1"/>
  <c r="I36" i="1"/>
  <c r="H36" i="1"/>
  <c r="G36" i="1"/>
  <c r="O34" i="1"/>
  <c r="N34" i="1"/>
  <c r="M34" i="1"/>
  <c r="L34" i="1"/>
  <c r="K34" i="1"/>
  <c r="J34" i="1"/>
  <c r="I34" i="1"/>
  <c r="H34" i="1"/>
  <c r="G34" i="1"/>
  <c r="O32" i="1"/>
  <c r="N32" i="1"/>
  <c r="M32" i="1"/>
  <c r="L32" i="1"/>
  <c r="K32" i="1"/>
  <c r="J32" i="1"/>
  <c r="I32" i="1"/>
  <c r="H32" i="1"/>
  <c r="G32" i="1"/>
  <c r="O30" i="1"/>
  <c r="N30" i="1"/>
  <c r="M30" i="1"/>
  <c r="L30" i="1"/>
  <c r="K30" i="1"/>
  <c r="J30" i="1"/>
  <c r="I30" i="1"/>
  <c r="H30" i="1"/>
  <c r="G30" i="1"/>
  <c r="O28" i="1"/>
  <c r="N28" i="1"/>
  <c r="M28" i="1"/>
  <c r="L28" i="1"/>
  <c r="K28" i="1"/>
  <c r="J28" i="1"/>
  <c r="I28" i="1"/>
  <c r="H28" i="1"/>
  <c r="G28" i="1"/>
  <c r="O26" i="1"/>
  <c r="N26" i="1"/>
  <c r="M26" i="1"/>
  <c r="L26" i="1"/>
  <c r="K26" i="1"/>
  <c r="J26" i="1"/>
  <c r="I26" i="1"/>
  <c r="H26" i="1"/>
  <c r="G26" i="1"/>
  <c r="O16" i="1"/>
  <c r="N16" i="1"/>
  <c r="M16" i="1"/>
  <c r="L16" i="1"/>
  <c r="K16" i="1"/>
  <c r="J16" i="1"/>
  <c r="I16" i="1"/>
  <c r="H16" i="1"/>
  <c r="G16" i="1"/>
  <c r="O14" i="1"/>
  <c r="N14" i="1"/>
  <c r="M14" i="1"/>
  <c r="L14" i="1"/>
  <c r="K14" i="1"/>
  <c r="J14" i="1"/>
  <c r="I14" i="1"/>
  <c r="H14" i="1"/>
  <c r="G14" i="1"/>
  <c r="O12" i="1"/>
  <c r="N12" i="1"/>
  <c r="M12" i="1"/>
  <c r="L12" i="1"/>
  <c r="K12" i="1"/>
  <c r="J12" i="1"/>
  <c r="I12" i="1"/>
  <c r="H12" i="1"/>
  <c r="G12" i="1"/>
  <c r="O9" i="1"/>
  <c r="N9" i="1"/>
  <c r="M9" i="1"/>
  <c r="L9" i="1"/>
  <c r="K9" i="1"/>
  <c r="J9" i="1"/>
  <c r="I9" i="1"/>
  <c r="H9" i="1"/>
  <c r="G9" i="1"/>
  <c r="M149" i="1" l="1"/>
  <c r="G149" i="1"/>
  <c r="H149" i="1"/>
  <c r="I149" i="1"/>
  <c r="J149" i="1"/>
  <c r="O149" i="1"/>
  <c r="K149" i="1"/>
  <c r="L149" i="1"/>
  <c r="N149" i="1"/>
</calcChain>
</file>

<file path=xl/sharedStrings.xml><?xml version="1.0" encoding="utf-8"?>
<sst xmlns="http://schemas.openxmlformats.org/spreadsheetml/2006/main" count="677" uniqueCount="257">
  <si>
    <t>Crédito Inicial</t>
  </si>
  <si>
    <t>Crédito Total</t>
  </si>
  <si>
    <t>Crédito Disponible</t>
  </si>
  <si>
    <t>Saldo de Reserva</t>
  </si>
  <si>
    <t>Saldo de Crédito Retenido</t>
  </si>
  <si>
    <t>Saldo de Autorizaciones</t>
  </si>
  <si>
    <t>Saldo de Compromisos</t>
  </si>
  <si>
    <t>Pagos Netos</t>
  </si>
  <si>
    <t>Pendiente de Pago</t>
  </si>
  <si>
    <t>bolsa</t>
  </si>
  <si>
    <t>00.00 - GESTIÓN GENERAL3220.0.21 - PROMOCIÓN EMPRESARIAL2</t>
  </si>
  <si>
    <t>00.00 - GESTIÓN GENERAL3220.0.21 - PROMOCIÓN EMPRESARIAL6</t>
  </si>
  <si>
    <t>00.00 - GESTIÓN GENERAL3221.1 - ACTIVIDADES DE PROMOCIÓN EMPRESARIAL2</t>
  </si>
  <si>
    <t>00.00 - GESTIÓN GENERAL3222.1.2 - ACTIVIDADES DE PROMOCIÓN EMPRESARIAL2</t>
  </si>
  <si>
    <t>05.00 - VICERRECTORADO DE ECONOMIA Y SOCIEDAD1220 - DIRECCIÓN Y SERVICIOS GENERALES. FINANCIACIÓN NO AFECTADA2</t>
  </si>
  <si>
    <t>05.00 - VICERRECTORADO DE ECONOMIA Y SOCIEDAD3220.0.50 - ACCIONES DE IMPULSO A LA INNOVACION:PREMIOS FUMH481.06</t>
  </si>
  <si>
    <t>05.00 - VICERRECTORADO DE ECONOMIA Y SOCIEDAD3220.0.50 - ACCIONES DE IMPULSO A LA INNOVACION:PREMIOS FUMH481.07</t>
  </si>
  <si>
    <t>05.00 - VICERRECTORADO DE ECONOMIA Y SOCIEDAD3220.0.59 - -481.06</t>
  </si>
  <si>
    <t>05.00 - VICERRECTORADO DE ECONOMIA Y SOCIEDAD3220.0.59 - -481.07</t>
  </si>
  <si>
    <t>05.00 - VICERRECTORADO DE ECONOMIA Y SOCIEDAD3220.1 - PROMOCIÓN EMPRESARIAL, EMPLEO2</t>
  </si>
  <si>
    <t>05.00 - VICERRECTORADO DE ECONOMIA Y SOCIEDAD3220.2 - EMPLEABILIDAD ACTIVIDADES FORMATIVAS2</t>
  </si>
  <si>
    <t>05.00 - VICERRECTORADO DE ECONOMIA Y SOCIEDAD3220.4 - CONVOCATORIA PREMIOS PROGRAMA GENNERA2</t>
  </si>
  <si>
    <t>05.00 - VICERRECTORADO DE ECONOMIA Y SOCIEDAD3220.5 - CONVOCATORIA PREMIOS STARTUP 5UCV481.81</t>
  </si>
  <si>
    <t>05.00 - VICERRECTORADO DE ECONOMIA Y SOCIEDAD3220.5 - CONVOCATORIA PREMIOS STARTUP 5UCV483.03</t>
  </si>
  <si>
    <t>05.00 - VICERRECTORADO DE ECONOMIA Y SOCIEDAD3220.5.90 - PROMOCION EMPRESARIAL483.03</t>
  </si>
  <si>
    <t>05.00 - VICERRECTORADO DE ECONOMIA Y SOCIEDAD3220.6.90 - ACCIONES EMPRENDEDURISMO481.81</t>
  </si>
  <si>
    <t>05.00 - VICERRECTORADO DE ECONOMIA Y SOCIEDAD3221.0 - PROMOCIÓN EMPRESARIAL8</t>
  </si>
  <si>
    <t>05.00 - VICERRECTORADO DE ECONOMIA Y SOCIEDAD3230.4 - PROMOCIÓN INSTITUCIONAL2</t>
  </si>
  <si>
    <t>05.00 - VICERRECTORADO DE ECONOMIA Y SOCIEDAD3230.4 - PROMOCIÓN INSTITUCIONAL484.06</t>
  </si>
  <si>
    <t>05.00 - VICERRECTORADO DE ECONOMIA Y SOCIEDAD3230.4 - PROMOCIÓN INSTITUCIONAL484.16</t>
  </si>
  <si>
    <t>05.00 - VICERRECTORADO DE ECONOMIA Y SOCIEDAD3230.4.90 - INCORPORACIÓN DE REMANENTES484.06</t>
  </si>
  <si>
    <t>05.00 - VICERRECTORADO DE ECONOMIA Y SOCIEDAD5420 - INVESTIGACIÓN APLICADA Y TRANSFERENCIA FINANCIACIÓN NO AFECTADA483.04</t>
  </si>
  <si>
    <t>05.00 - VICERRECTORADO DE ECONOMIA Y SOCIEDAD5420.1 - INVESTIGACIÓN APLICADA Y TRANSFERENCIA2</t>
  </si>
  <si>
    <t>05.00 - VICERRECTORADO DE ECONOMIA Y SOCIEDAD5420.4 - INVESTIGACIÓN APLICADA Y TRANSFERENCIA2</t>
  </si>
  <si>
    <t>05.00 - VICERRECTORADO DE ECONOMIA Y SOCIEDAD5420.7 - INVESTIGACIÓN APLICADA Y TRANSFERENCIA481.00</t>
  </si>
  <si>
    <t>05.00 - VICERRECTORADO DE ECONOMIA Y SOCIEDAD5421.0 - Investigación Aplicada y Transferencia481.00</t>
  </si>
  <si>
    <t>05.00 - VICERRECTORADO DE ECONOMIA Y SOCIEDAD5421.0.02 - INVESTIGACIÓN APLICADA Y TRANSFERENCIA2</t>
  </si>
  <si>
    <t>05.IS.00.57.PT - REGALÍAS 20322A - PROMOCIÓN EMPRESARIAL Y EMPLEO UNIVERSITARIO. FINANCIACIÓN AFECTADA6</t>
  </si>
  <si>
    <t>05.IS.00.58.AS - (CONSELLECO1.20X) Campus del Emprendimiento Innovador322A - PROMOCIÓN EMPRESARIAL Y EMPLEO UNIVERSITARIO. FINANCIACIÓN AFECTADA6</t>
  </si>
  <si>
    <t>05.IS.00.59.PT - REGALÍAS 30322A - PROMOCIÓN EMPRESARIAL Y EMPLEO UNIVERSITARIO. FINANCIACIÓN AFECTADA6</t>
  </si>
  <si>
    <t>05.IS.00.69.AS - (CONSELLECO1.21X) Campus Emprendimiento Innovador 2021322A - PROMOCIÓN EMPRESARIAL Y EMPLEO UNIVERSITARIO. FINANCIACIÓN AFECTADA6</t>
  </si>
  <si>
    <t>05.IS.00.72.AS - (CONSELLECO1.22X) Campus del Emprendimiento Innovador322A - PROMOCIÓN EMPRESARIAL Y EMPLEO UNIVERSITARIO. FINANCIACIÓN AFECTADA6</t>
  </si>
  <si>
    <t>05.IS.00.74.AS - (CONSELLECO1.23RS) Campus del Emprendimiento Innovador322A - PROMOCIÓN EMPRESARIAL Y EMPLEO UNIVERSITARIO. FINANCIACIÓN AFECTADA6</t>
  </si>
  <si>
    <t>05.IS.00.74.AS - (CONSELLECO1.23RS) Campus del Emprendimiento Innovador542A - Investigación Aplicada y Transferencia6</t>
  </si>
  <si>
    <t>05.QQ.10.01.CR - Cátedra Pedro Ibarra323C - CÁTEDRAS Y ACTIVIDADES DE DIVULGACIÓN2</t>
  </si>
  <si>
    <t>05.QQ.10.01.CR - Cátedra Pedro Ibarra326C - ACCIONES DE MECENAZGO INSTITUCIONAL2</t>
  </si>
  <si>
    <t>05.QR.10.01.CR - Cátedra Misteri d ' Elx323C - CÁTEDRAS Y ACTIVIDADES DE DIVULGACIÓN2</t>
  </si>
  <si>
    <t>05.QR.10.01.CR - Cátedra Misteri d ' Elx326C - ACCIONES DE MECENAZGO INSTITUCIONAL2</t>
  </si>
  <si>
    <t>05.QS.10.01.CR - Cátedra Miguel Hernández323C - CÁTEDRAS Y ACTIVIDADES DE DIVULGACIÓN2</t>
  </si>
  <si>
    <t>05.QS.10.01.CR - Cátedra Miguel Hernández326C - ACCIONES DE MECENAZGO INSTITUCIONAL2</t>
  </si>
  <si>
    <t>05.QT.10.01.CR - Cátedra del Palmeral d¿Elx323C - CÁTEDRAS Y ACTIVIDADES DE DIVULGACIÓN2</t>
  </si>
  <si>
    <t>05.QT.10.01.CR - Cátedra del Palmeral d¿Elx326C - ACCIONES DE MECENAZGO INSTITUCIONAL2</t>
  </si>
  <si>
    <t>05.QU.10.01.CR - Cátedra Dama de Elche323C - CÁTEDRAS Y ACTIVIDADES DE DIVULGACIÓN2</t>
  </si>
  <si>
    <t>05.QU.10.01.CR - Cátedra Dama de Elche326C - ACCIONES DE MECENAZGO INSTITUCIONAL2</t>
  </si>
  <si>
    <t>05.QV.10.01.CR - Cátedra del Calzado San Crispín323C - CÁTEDRAS Y ACTIVIDADES DE DIVULGACIÓN2</t>
  </si>
  <si>
    <t>05.QV.10.01.CR - Cátedra del Calzado San Crispín326C - ACCIONES DE MECENAZGO INSTITUCIONAL2</t>
  </si>
  <si>
    <t>05.QW.10.01.CR - Cátedra Institucional de Cinematografía y Documental Gudie Lawaetz323C - CÁTEDRAS Y ACTIVIDADES DE DIVULGACIÓN2</t>
  </si>
  <si>
    <t>05.QW.10.01.CR - Cátedra Institucional de Cinematografía y Documental Gudie Lawaetz326C - ACCIONES DE MECENAZGO INSTITUCIONAL2</t>
  </si>
  <si>
    <t>05.QX.10.01.CR - Cátedra de Clínica Jurídica UMH323C - CÁTEDRAS Y ACTIVIDADES DE DIVULGACIÓN2</t>
  </si>
  <si>
    <t>05.QX.10.01.CR - Cátedra de Clínica Jurídica UMH326C - ACCIONES DE MECENAZGO INSTITUCIONAL2</t>
  </si>
  <si>
    <t>05.QY.10.01.CR - Cátedra Institucionales de Estudios Artísticos " Anneta Nicoli"323C - CÁTEDRAS Y ACTIVIDADES DE DIVULGACIÓN2</t>
  </si>
  <si>
    <t>05.QY.10.01.CR - Cátedra Institucionales de Estudios Artísticos " Anneta Nicoli"326C - ACCIONES DE MECENAZGO INSTITUCIONAL2</t>
  </si>
  <si>
    <t>05.RL.00.11.NM - COMPETENCIAS PROFESIONALES, EMPLEABILIDAD Y EMPRENDIMIENTO. IV EDICIÓN422A - ENSEÑANZA UNIVERSITARIA. FINANCIACIÓN AFECTADA2</t>
  </si>
  <si>
    <t>05.RL.00.12.NM - Dirección de Equipos y Gestión del Talento. IV Edición422A - ENSEÑANZA UNIVERSITARIA. FINANCIACIÓN AFECTADA2</t>
  </si>
  <si>
    <t>05.SO.10.01.CR - CÁTEDRA INSTITUCIONAL DE ROCK, MÚSICA MODERNA Y NUEVAS TENDENCIAS DE LA UNIVERSIDAD MIGUEL HERNÁNDEZ326C - ACCIONES DE MECENAZGO INSTITUCIONAL2</t>
  </si>
  <si>
    <t>05.XC.00.08.DN - Apoyo a combatir los efectos de COVID-19 en la provincia de Alicante.122A - DIRECCIÓN Y SERVICIOS GENERALES. FINANCIACIÓN AFECTADA2</t>
  </si>
  <si>
    <t>Denominación</t>
  </si>
  <si>
    <t>REGALÍAS 20</t>
  </si>
  <si>
    <t>(CONSELLECO1.20X) Campus del Emprendimiento Innovador</t>
  </si>
  <si>
    <t>REGALÍAS 30</t>
  </si>
  <si>
    <t>(CONSELLECO1.21X) Campus Emprendimiento Innovador 2021</t>
  </si>
  <si>
    <t>(CONSELLECO1.22X) Campus del Emprendimiento Innovador</t>
  </si>
  <si>
    <t>(CONSELLECO1.23RS) Campus del Emprendimiento Innovador</t>
  </si>
  <si>
    <t>Cátedra Pedro Ibarra</t>
  </si>
  <si>
    <t>Cátedra Misteri d ' Elx</t>
  </si>
  <si>
    <t>Cátedra Miguel Hernández</t>
  </si>
  <si>
    <t>Cátedra del Palmeral d¿Elx</t>
  </si>
  <si>
    <t>Cátedra Dama de Elche</t>
  </si>
  <si>
    <t>Cátedra del Calzado San Crispín</t>
  </si>
  <si>
    <t>Cátedra de Clínica Jurídica UMH</t>
  </si>
  <si>
    <t>Cátedra Institucionales de Estudios Artísticos " Anneta Nicoli"</t>
  </si>
  <si>
    <t>COMPETENCIAS PROFESIONALES, EMPLEABILIDAD Y EMPRENDIMIENTO. IV</t>
  </si>
  <si>
    <t>Dirección de Equipos y Gestión del Talento. IV Edición</t>
  </si>
  <si>
    <t>Cátedra Institucional de Cinematografía y Documental Gudie Lawaetz</t>
  </si>
  <si>
    <t>CÁTEDRA INSTITUCIONAL DE ROCK, MÚSICA MODERNA Y NUEVAS TENDENCIAS DE LA UNIVERSIDAD MIGUEL HERNÁNDEZ</t>
  </si>
  <si>
    <t>Apoyo a combatir los efectos de COVID-19 en la provincia de Alicante.</t>
  </si>
  <si>
    <t>Total 00.00 - GESTIÓN GENERAL3220.0.21 - PROMOCIÓN EMPRESARIAL2</t>
  </si>
  <si>
    <t>Total 00.00 - GESTIÓN GENERAL3220.0.21 - PROMOCIÓN EMPRESARIAL6</t>
  </si>
  <si>
    <t>Total 00.00 - GESTIÓN GENERAL3221.1 - ACTIVIDADES DE PROMOCIÓN EMPRESARIAL2</t>
  </si>
  <si>
    <t>Total 00.00 - GESTIÓN GENERAL3222.1.2 - ACTIVIDADES DE PROMOCIÓN EMPRESARIAL2</t>
  </si>
  <si>
    <t>Total 05.00 - VICERRECTORADO DE ECONOMIA Y SOCIEDAD1220 - DIRECCIÓN Y SERVICIOS GENERALES. FINANCIACIÓN NO AFECTADA2</t>
  </si>
  <si>
    <t>Total 05.00 - VICERRECTORADO DE ECONOMIA Y SOCIEDAD3220.0.50 - ACCIONES DE IMPULSO A LA INNOVACION:PREMIOS FUMH481.06</t>
  </si>
  <si>
    <t>Total 05.00 - VICERRECTORADO DE ECONOMIA Y SOCIEDAD3220.0.50 - ACCIONES DE IMPULSO A LA INNOVACION:PREMIOS FUMH481.07</t>
  </si>
  <si>
    <t>Total 05.00 - VICERRECTORADO DE ECONOMIA Y SOCIEDAD3220.0.59 - -481.06</t>
  </si>
  <si>
    <t>Total 05.00 - VICERRECTORADO DE ECONOMIA Y SOCIEDAD3220.0.59 - -481.07</t>
  </si>
  <si>
    <t>Total 05.00 - VICERRECTORADO DE ECONOMIA Y SOCIEDAD3220.1 - PROMOCIÓN EMPRESARIAL, EMPLEO2</t>
  </si>
  <si>
    <t>Total 05.00 - VICERRECTORADO DE ECONOMIA Y SOCIEDAD3220.2 - EMPLEABILIDAD ACTIVIDADES FORMATIVAS2</t>
  </si>
  <si>
    <t>Total 05.00 - VICERRECTORADO DE ECONOMIA Y SOCIEDAD3220.4 - CONVOCATORIA PREMIOS PROGRAMA GENNERA2</t>
  </si>
  <si>
    <t>Total 05.00 - VICERRECTORADO DE ECONOMIA Y SOCIEDAD3220.5 - CONVOCATORIA PREMIOS STARTUP 5UCV481.81</t>
  </si>
  <si>
    <t>Total 05.00 - VICERRECTORADO DE ECONOMIA Y SOCIEDAD3220.5 - CONVOCATORIA PREMIOS STARTUP 5UCV483.03</t>
  </si>
  <si>
    <t>Total 05.00 - VICERRECTORADO DE ECONOMIA Y SOCIEDAD3220.5.90 - PROMOCION EMPRESARIAL483.03</t>
  </si>
  <si>
    <t>Total 05.00 - VICERRECTORADO DE ECONOMIA Y SOCIEDAD3220.6.90 - ACCIONES EMPRENDEDURISMO481.81</t>
  </si>
  <si>
    <t>Total 05.00 - VICERRECTORADO DE ECONOMIA Y SOCIEDAD3221.0 - PROMOCIÓN EMPRESARIAL8</t>
  </si>
  <si>
    <t>Total 05.00 - VICERRECTORADO DE ECONOMIA Y SOCIEDAD3230.4 - PROMOCIÓN INSTITUCIONAL2</t>
  </si>
  <si>
    <t>Total 05.00 - VICERRECTORADO DE ECONOMIA Y SOCIEDAD3230.4 - PROMOCIÓN INSTITUCIONAL484.06</t>
  </si>
  <si>
    <t>Total 05.00 - VICERRECTORADO DE ECONOMIA Y SOCIEDAD3230.4 - PROMOCIÓN INSTITUCIONAL484.16</t>
  </si>
  <si>
    <t>Total 05.00 - VICERRECTORADO DE ECONOMIA Y SOCIEDAD3230.4.90 - INCORPORACIÓN DE REMANENTES484.06</t>
  </si>
  <si>
    <t>Total 05.00 - VICERRECTORADO DE ECONOMIA Y SOCIEDAD5420 - INVESTIGACIÓN APLICADA Y TRANSFERENCIA FINANCIACIÓN NO AFECTADA483.04</t>
  </si>
  <si>
    <t>Total 05.00 - VICERRECTORADO DE ECONOMIA Y SOCIEDAD5420.1 - INVESTIGACIÓN APLICADA Y TRANSFERENCIA2</t>
  </si>
  <si>
    <t>Total 05.00 - VICERRECTORADO DE ECONOMIA Y SOCIEDAD5420.4 - INVESTIGACIÓN APLICADA Y TRANSFERENCIA2</t>
  </si>
  <si>
    <t>Total 05.00 - VICERRECTORADO DE ECONOMIA Y SOCIEDAD5420.7 - INVESTIGACIÓN APLICADA Y TRANSFERENCIA481.00</t>
  </si>
  <si>
    <t>Total 05.00 - VICERRECTORADO DE ECONOMIA Y SOCIEDAD5421.0 - Investigación Aplicada y Transferencia481.00</t>
  </si>
  <si>
    <t>Total 05.00 - VICERRECTORADO DE ECONOMIA Y SOCIEDAD5421.0.02 - INVESTIGACIÓN APLICADA Y TRANSFERENCIA2</t>
  </si>
  <si>
    <t>Total 05.IS.00.57.PT - REGALÍAS 20322A - PROMOCIÓN EMPRESARIAL Y EMPLEO UNIVERSITARIO. FINANCIACIÓN AFECTADA6</t>
  </si>
  <si>
    <t>Total 05.IS.00.58.AS - (CONSELLECO1.20X) Campus del Emprendimiento Innovador322A - PROMOCIÓN EMPRESARIAL Y EMPLEO UNIVERSITARIO. FINANCIACIÓN AFECTADA6</t>
  </si>
  <si>
    <t>Total 05.IS.00.59.PT - REGALÍAS 30322A - PROMOCIÓN EMPRESARIAL Y EMPLEO UNIVERSITARIO. FINANCIACIÓN AFECTADA6</t>
  </si>
  <si>
    <t>Total 05.IS.00.69.AS - (CONSELLECO1.21X) Campus Emprendimiento Innovador 2021322A - PROMOCIÓN EMPRESARIAL Y EMPLEO UNIVERSITARIO. FINANCIACIÓN AFECTADA6</t>
  </si>
  <si>
    <t>Total 05.IS.00.72.AS - (CONSELLECO1.22X) Campus del Emprendimiento Innovador322A - PROMOCIÓN EMPRESARIAL Y EMPLEO UNIVERSITARIO. FINANCIACIÓN AFECTADA6</t>
  </si>
  <si>
    <t>Total 05.IS.00.74.AS - (CONSELLECO1.23RS) Campus del Emprendimiento Innovador322A - PROMOCIÓN EMPRESARIAL Y EMPLEO UNIVERSITARIO. FINANCIACIÓN AFECTADA6</t>
  </si>
  <si>
    <t>Total 05.IS.00.74.AS - (CONSELLECO1.23RS) Campus del Emprendimiento Innovador542A - Investigación Aplicada y Transferencia6</t>
  </si>
  <si>
    <t>Total 05.QQ.10.01.CR - Cátedra Pedro Ibarra323C - CÁTEDRAS Y ACTIVIDADES DE DIVULGACIÓN2</t>
  </si>
  <si>
    <t>Total 05.QQ.10.01.CR - Cátedra Pedro Ibarra326C - ACCIONES DE MECENAZGO INSTITUCIONAL2</t>
  </si>
  <si>
    <t>Total 05.QR.10.01.CR - Cátedra Misteri d ' Elx323C - CÁTEDRAS Y ACTIVIDADES DE DIVULGACIÓN2</t>
  </si>
  <si>
    <t>Total 05.QR.10.01.CR - Cátedra Misteri d ' Elx326C - ACCIONES DE MECENAZGO INSTITUCIONAL2</t>
  </si>
  <si>
    <t>Total 05.QS.10.01.CR - Cátedra Miguel Hernández323C - CÁTEDRAS Y ACTIVIDADES DE DIVULGACIÓN2</t>
  </si>
  <si>
    <t>Total 05.QS.10.01.CR - Cátedra Miguel Hernández326C - ACCIONES DE MECENAZGO INSTITUCIONAL2</t>
  </si>
  <si>
    <t>Total 05.QT.10.01.CR - Cátedra del Palmeral d¿Elx323C - CÁTEDRAS Y ACTIVIDADES DE DIVULGACIÓN2</t>
  </si>
  <si>
    <t>Total 05.QT.10.01.CR - Cátedra del Palmeral d¿Elx326C - ACCIONES DE MECENAZGO INSTITUCIONAL2</t>
  </si>
  <si>
    <t>Total 05.QU.10.01.CR - Cátedra Dama de Elche323C - CÁTEDRAS Y ACTIVIDADES DE DIVULGACIÓN2</t>
  </si>
  <si>
    <t>Total 05.QU.10.01.CR - Cátedra Dama de Elche326C - ACCIONES DE MECENAZGO INSTITUCIONAL2</t>
  </si>
  <si>
    <t>Total 05.QV.10.01.CR - Cátedra del Calzado San Crispín323C - CÁTEDRAS Y ACTIVIDADES DE DIVULGACIÓN2</t>
  </si>
  <si>
    <t>Total 05.QV.10.01.CR - Cátedra del Calzado San Crispín326C - ACCIONES DE MECENAZGO INSTITUCIONAL2</t>
  </si>
  <si>
    <t>Total 05.QW.10.01.CR - Cátedra Institucional de Cinematografía y Documental Gudie Lawaetz323C - CÁTEDRAS Y ACTIVIDADES DE DIVULGACIÓN2</t>
  </si>
  <si>
    <t>Total 05.QW.10.01.CR - Cátedra Institucional de Cinematografía y Documental Gudie Lawaetz326C - ACCIONES DE MECENAZGO INSTITUCIONAL2</t>
  </si>
  <si>
    <t>Total 05.QX.10.01.CR - Cátedra de Clínica Jurídica UMH323C - CÁTEDRAS Y ACTIVIDADES DE DIVULGACIÓN2</t>
  </si>
  <si>
    <t>Total 05.QX.10.01.CR - Cátedra de Clínica Jurídica UMH326C - ACCIONES DE MECENAZGO INSTITUCIONAL2</t>
  </si>
  <si>
    <t>Total 05.QY.10.01.CR - Cátedra Institucionales de Estudios Artísticos " Anneta Nicoli"323C - CÁTEDRAS Y ACTIVIDADES DE DIVULGACIÓN2</t>
  </si>
  <si>
    <t>Total 05.QY.10.01.CR - Cátedra Institucionales de Estudios Artísticos " Anneta Nicoli"326C - ACCIONES DE MECENAZGO INSTITUCIONAL2</t>
  </si>
  <si>
    <t>Total 05.RL.00.11.NM - COMPETENCIAS PROFESIONALES, EMPLEABILIDAD Y EMPRENDIMIENTO. IV EDICIÓN422A - ENSEÑANZA UNIVERSITARIA. FINANCIACIÓN AFECTADA2</t>
  </si>
  <si>
    <t>Total 05.RL.00.12.NM - Dirección de Equipos y Gestión del Talento. IV Edición422A - ENSEÑANZA UNIVERSITARIA. FINANCIACIÓN AFECTADA2</t>
  </si>
  <si>
    <t>Total 05.SO.10.01.CR - CÁTEDRA INSTITUCIONAL DE ROCK, MÚSICA MODERNA Y NUEVAS TENDENCIAS DE LA UNIVERSIDAD MIGUEL HERNÁNDEZ326C - ACCIONES DE MECENAZGO INSTITUCIONAL2</t>
  </si>
  <si>
    <t>Total 05.XC.00.08.DN - Apoyo a combatir los efectos de COVID-19 en la provincia de Alicante.122A - DIRECCIÓN Y SERVICIOS GENERALES. FINANCIACIÓN AFECTADA2</t>
  </si>
  <si>
    <t>Total general</t>
  </si>
  <si>
    <t xml:space="preserve">00.00 </t>
  </si>
  <si>
    <t xml:space="preserve">05.00 </t>
  </si>
  <si>
    <t xml:space="preserve">05.IS.00.57.PT </t>
  </si>
  <si>
    <t xml:space="preserve">05.IS.00.58.AS </t>
  </si>
  <si>
    <t xml:space="preserve">05.IS.00.59.PT </t>
  </si>
  <si>
    <t xml:space="preserve">05.IS.00.69.AS </t>
  </si>
  <si>
    <t xml:space="preserve">05.IS.00.72.AS </t>
  </si>
  <si>
    <t xml:space="preserve">05.IS.00.74.AS </t>
  </si>
  <si>
    <t xml:space="preserve">05.QQ.10.01.CR </t>
  </si>
  <si>
    <t xml:space="preserve">05.QR.10.01.CR </t>
  </si>
  <si>
    <t xml:space="preserve">05.QS.10.01.CR </t>
  </si>
  <si>
    <t xml:space="preserve">05.QT.10.01.CR </t>
  </si>
  <si>
    <t xml:space="preserve">05.QU.10.01.CR </t>
  </si>
  <si>
    <t xml:space="preserve">05.QV.10.01.CR </t>
  </si>
  <si>
    <t xml:space="preserve">05.QW.10.01.CR </t>
  </si>
  <si>
    <t xml:space="preserve">05.QX.10.01.CR </t>
  </si>
  <si>
    <t xml:space="preserve">05.QY.10.01.CR </t>
  </si>
  <si>
    <t xml:space="preserve">05.RL.00.11.NM </t>
  </si>
  <si>
    <t xml:space="preserve">05.RL.00.12.NM </t>
  </si>
  <si>
    <t xml:space="preserve">05.SO.10.01.CR </t>
  </si>
  <si>
    <t xml:space="preserve">05.XC.00.08.DN </t>
  </si>
  <si>
    <t xml:space="preserve">3220.0.21 </t>
  </si>
  <si>
    <t xml:space="preserve">3221.1 </t>
  </si>
  <si>
    <t xml:space="preserve">3222.1.2 </t>
  </si>
  <si>
    <t xml:space="preserve">3220.0.50 </t>
  </si>
  <si>
    <t xml:space="preserve">3220.0.59 </t>
  </si>
  <si>
    <t xml:space="preserve">3220.1 </t>
  </si>
  <si>
    <t xml:space="preserve">3220.2 </t>
  </si>
  <si>
    <t xml:space="preserve">3220.4 </t>
  </si>
  <si>
    <t xml:space="preserve">3220.5 </t>
  </si>
  <si>
    <t xml:space="preserve">3220.5.90 </t>
  </si>
  <si>
    <t xml:space="preserve">3220.6.90 </t>
  </si>
  <si>
    <t xml:space="preserve">3221.0 </t>
  </si>
  <si>
    <t xml:space="preserve">3230.4 </t>
  </si>
  <si>
    <t xml:space="preserve">3230.4.90 </t>
  </si>
  <si>
    <t xml:space="preserve">5420.1 </t>
  </si>
  <si>
    <t xml:space="preserve">5420.4 </t>
  </si>
  <si>
    <t xml:space="preserve">5420.7 </t>
  </si>
  <si>
    <t xml:space="preserve">5421.0 </t>
  </si>
  <si>
    <t xml:space="preserve">5421.0.02 </t>
  </si>
  <si>
    <t xml:space="preserve">322A </t>
  </si>
  <si>
    <t xml:space="preserve">542A </t>
  </si>
  <si>
    <t xml:space="preserve">323C </t>
  </si>
  <si>
    <t xml:space="preserve">326C </t>
  </si>
  <si>
    <t xml:space="preserve">422A </t>
  </si>
  <si>
    <t xml:space="preserve">122A </t>
  </si>
  <si>
    <t xml:space="preserve">213.01 </t>
  </si>
  <si>
    <t xml:space="preserve">215.00 </t>
  </si>
  <si>
    <t xml:space="preserve">621.00 </t>
  </si>
  <si>
    <t xml:space="preserve">624.01 </t>
  </si>
  <si>
    <t xml:space="preserve">228.00 </t>
  </si>
  <si>
    <t xml:space="preserve">220.00 </t>
  </si>
  <si>
    <t xml:space="preserve">220.02 </t>
  </si>
  <si>
    <t xml:space="preserve">222.00 </t>
  </si>
  <si>
    <t xml:space="preserve">226.01 </t>
  </si>
  <si>
    <t xml:space="preserve">226.06 </t>
  </si>
  <si>
    <t xml:space="preserve">226.09 </t>
  </si>
  <si>
    <t xml:space="preserve">227.03 </t>
  </si>
  <si>
    <t xml:space="preserve">231.01 </t>
  </si>
  <si>
    <t xml:space="preserve">249.00 </t>
  </si>
  <si>
    <t xml:space="preserve">481.06 </t>
  </si>
  <si>
    <t xml:space="preserve">481.07 </t>
  </si>
  <si>
    <t xml:space="preserve">481.81 </t>
  </si>
  <si>
    <t xml:space="preserve">483.03 </t>
  </si>
  <si>
    <t xml:space="preserve">840.01 </t>
  </si>
  <si>
    <t xml:space="preserve">484.06 </t>
  </si>
  <si>
    <t xml:space="preserve">484.16 </t>
  </si>
  <si>
    <t xml:space="preserve">483.04 </t>
  </si>
  <si>
    <t xml:space="preserve">227.06 </t>
  </si>
  <si>
    <t xml:space="preserve">481.00 </t>
  </si>
  <si>
    <t xml:space="preserve">228.90 </t>
  </si>
  <si>
    <t xml:space="preserve">683.02 </t>
  </si>
  <si>
    <t xml:space="preserve">683.01 </t>
  </si>
  <si>
    <t xml:space="preserve">683.03 </t>
  </si>
  <si>
    <t xml:space="preserve">228.72 </t>
  </si>
  <si>
    <t xml:space="preserve">220.01 </t>
  </si>
  <si>
    <t xml:space="preserve">226.08 </t>
  </si>
  <si>
    <t xml:space="preserve">228.89 </t>
  </si>
  <si>
    <t xml:space="preserve">240.01 </t>
  </si>
  <si>
    <t xml:space="preserve">228.82 </t>
  </si>
  <si>
    <t xml:space="preserve">226.18 </t>
  </si>
  <si>
    <t xml:space="preserve">231.03 </t>
  </si>
  <si>
    <t xml:space="preserve">228.80 </t>
  </si>
  <si>
    <t xml:space="preserve">228.71 </t>
  </si>
  <si>
    <t>Orgánica</t>
  </si>
  <si>
    <t>Funcional</t>
  </si>
  <si>
    <t>Económica</t>
  </si>
  <si>
    <t>Informe de Saldos tras reestructuración del Vicerrectorado de Economía y Sociedad</t>
  </si>
  <si>
    <t>228.00</t>
  </si>
  <si>
    <t>ACCIONES DE PROYECCIÓN DEL PARQUE CIENTÍFICO Y EMPRESARIAL (ENCARGO FUMH)</t>
  </si>
  <si>
    <t>ACCIONES DE IMPULSO AL EMPRENDIMIENTO (ENCARGO FUMH)</t>
  </si>
  <si>
    <t>GASTOS DE FUNCIONAMIENTO DEL VICERRECTORADO DE TRANSFERENCIA E INTERCAMBIO DE CONOCIMIENTO</t>
  </si>
  <si>
    <t>ACCIONES DE IMPULSO A LA INNOVACIÓN: PREMIOS FUMH (PROGRAMA ACELERACIÓN)</t>
  </si>
  <si>
    <t>ACCIONES DE IMPULSO A LA INNOVACIÓN: PREMIOS FUMH (PROGRAMA MARATÓN)</t>
  </si>
  <si>
    <t>ACCIONES DE IMPULSO A LA INNOVACIÓN: PREMIOS FUMH (PROGRAMA ACELERACIÓN) (REMANENTES)</t>
  </si>
  <si>
    <t>ACCIONES DE IMPULSO A LA INNOVACIÓN: PREMIOS FUMH (PROGRAMA MARATÓN) (REMANENTES)</t>
  </si>
  <si>
    <t>PREMIOS CAMPUS EMPRENDIMIENTO INNOVADOR</t>
  </si>
  <si>
    <t>BECAS PRÁCTICAS UJIE CAMPUS EMPRENDIMIENTO INNOVADOR</t>
  </si>
  <si>
    <t>ACCIONES DE IMPULSO A LA INNOVACIÓN: PARTICIPACIONES EMPRESAS CREADAS EN ACCIONES NAU DE LA INNOVACIÓ</t>
  </si>
  <si>
    <t>CÁTEDRAS INSTITUCIONALES UMH</t>
  </si>
  <si>
    <t>ACCIONES DE ACERCAMIENTO A LA SOCIEDAD. AULA PLAZA DE BAIX</t>
  </si>
  <si>
    <t>DERECHOS DE PROPIEDAD INDUSTRIAL E INTELECTUAL</t>
  </si>
  <si>
    <t>COFINANCIACIÓN CONVOCATORIAS COMPETITIVAS DE INNOVACIÓN (APORTACIÓN UMH)</t>
  </si>
  <si>
    <t>ORGANIZACIÓN Y ACTIVIDADES CULTURA DE TRANSFERENCIA</t>
  </si>
  <si>
    <t>PREMIOS CAMPUS EMPRENDIMIENTO INNOVADOR (REMANENTES)</t>
  </si>
  <si>
    <t>PREMIOS CONVOCADOS POR CÁTEDRAS</t>
  </si>
  <si>
    <t>PREMIOS CONVOCADOS POR CÁTEDRAS (REMANENTES)</t>
  </si>
  <si>
    <t>ACCIONES DE PROYECCIÓN EN LA SOCIEDAD</t>
  </si>
  <si>
    <t>PARTIDA REMANENTES</t>
  </si>
  <si>
    <t>621.00</t>
  </si>
  <si>
    <t>APORTACION INVERSIONES EN INMOVILIZADO UMH EN PARQUE CIENTIFICO EMPRESARIAL</t>
  </si>
  <si>
    <t>213.01</t>
  </si>
  <si>
    <t>PREMIOS INVESTIGACIÓN</t>
  </si>
  <si>
    <t>BECAS (ESTUDIOS, COLABORACIÓN)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</si>
</sst>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</font>
    <font>
      <sz val="8"/>
      <color theme="1"/>
      <name val="Calibri"/>
    </font>
    <font>
      <sz val="8"/>
      <color theme="1"/>
      <name val="Calibri"/>
      <family val="2"/>
    </font>
    <font>
      <b/>
      <sz val="11"/>
      <color theme="1"/>
      <name val="Calibri"/>
    </font>
    <font>
      <b/>
      <sz val="8"/>
      <color theme="1"/>
      <name val="Calibri"/>
      <family val="2"/>
    </font>
    <font>
      <b/>
      <sz val="14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0F4FA"/>
      </patternFill>
    </fill>
    <fill>
      <patternFill patternType="solid">
        <fgColor rgb="FFFFFFFF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2" fillId="3" borderId="6" xfId="0" applyFont="1" applyFill="1" applyBorder="1" applyAlignment="1">
      <alignment horizontal="left" vertical="top"/>
    </xf>
    <xf numFmtId="4" fontId="2" fillId="3" borderId="6" xfId="0" applyNumberFormat="1" applyFont="1" applyFill="1" applyBorder="1" applyAlignment="1">
      <alignment horizontal="right" vertical="top"/>
    </xf>
    <xf numFmtId="0" fontId="4" fillId="3" borderId="6" xfId="0" applyFont="1" applyFill="1" applyBorder="1" applyAlignment="1">
      <alignment horizontal="left" vertical="top"/>
    </xf>
    <xf numFmtId="0" fontId="1" fillId="3" borderId="6" xfId="0" applyFont="1" applyFill="1" applyBorder="1" applyAlignment="1">
      <alignment horizontal="left" vertical="top"/>
    </xf>
    <xf numFmtId="4" fontId="1" fillId="3" borderId="6" xfId="0" applyNumberFormat="1" applyFont="1" applyFill="1" applyBorder="1" applyAlignment="1">
      <alignment horizontal="right" vertical="top"/>
    </xf>
    <xf numFmtId="0" fontId="2" fillId="2" borderId="7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/>
    </xf>
    <xf numFmtId="0" fontId="1" fillId="2" borderId="8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left" vertical="top"/>
    </xf>
    <xf numFmtId="0" fontId="2" fillId="3" borderId="10" xfId="0" applyFont="1" applyFill="1" applyBorder="1" applyAlignment="1">
      <alignment horizontal="left" vertical="top"/>
    </xf>
    <xf numFmtId="4" fontId="2" fillId="3" borderId="11" xfId="0" applyNumberFormat="1" applyFont="1" applyFill="1" applyBorder="1" applyAlignment="1">
      <alignment horizontal="right" vertical="top"/>
    </xf>
    <xf numFmtId="0" fontId="4" fillId="3" borderId="10" xfId="0" applyFont="1" applyFill="1" applyBorder="1" applyAlignment="1">
      <alignment horizontal="left" vertical="top"/>
    </xf>
    <xf numFmtId="0" fontId="1" fillId="3" borderId="10" xfId="0" applyFont="1" applyFill="1" applyBorder="1" applyAlignment="1">
      <alignment horizontal="left" vertical="top"/>
    </xf>
    <xf numFmtId="4" fontId="1" fillId="3" borderId="11" xfId="0" applyNumberFormat="1" applyFont="1" applyFill="1" applyBorder="1" applyAlignment="1">
      <alignment horizontal="right" vertical="top"/>
    </xf>
    <xf numFmtId="0" fontId="1" fillId="3" borderId="12" xfId="0" applyFont="1" applyFill="1" applyBorder="1" applyAlignment="1">
      <alignment horizontal="left" vertical="top"/>
    </xf>
    <xf numFmtId="0" fontId="1" fillId="3" borderId="13" xfId="0" applyFont="1" applyFill="1" applyBorder="1" applyAlignment="1">
      <alignment horizontal="left" vertical="top"/>
    </xf>
    <xf numFmtId="4" fontId="4" fillId="3" borderId="13" xfId="0" applyNumberFormat="1" applyFont="1" applyFill="1" applyBorder="1" applyAlignment="1">
      <alignment horizontal="right" vertical="top"/>
    </xf>
    <xf numFmtId="4" fontId="4" fillId="3" borderId="14" xfId="0" applyNumberFormat="1" applyFont="1" applyFill="1" applyBorder="1" applyAlignment="1">
      <alignment horizontal="right" vertical="top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</xdr:rowOff>
    </xdr:from>
    <xdr:to>
      <xdr:col>5</xdr:col>
      <xdr:colOff>266700</xdr:colOff>
      <xdr:row>4</xdr:row>
      <xdr:rowOff>180976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375D58A-4020-4596-AC22-567B62CEBC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"/>
          <a:ext cx="2257425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9"/>
  <sheetViews>
    <sheetView showGridLines="0" tabSelected="1" topLeftCell="B79" zoomScaleNormal="100" workbookViewId="0">
      <selection activeCell="F153" sqref="F153"/>
    </sheetView>
  </sheetViews>
  <sheetFormatPr baseColWidth="10" defaultColWidth="9.140625" defaultRowHeight="15" outlineLevelRow="2" x14ac:dyDescent="0.25"/>
  <cols>
    <col min="1" max="1" width="0" hidden="1" customWidth="1"/>
    <col min="2" max="2" width="3" customWidth="1"/>
    <col min="3" max="3" width="11.85546875" customWidth="1"/>
    <col min="4" max="4" width="9.42578125" customWidth="1"/>
    <col min="5" max="5" width="8.5703125" customWidth="1"/>
    <col min="6" max="6" width="81" customWidth="1"/>
    <col min="7" max="7" width="10.42578125" bestFit="1" customWidth="1"/>
    <col min="8" max="8" width="10" bestFit="1" customWidth="1"/>
    <col min="9" max="9" width="13.5703125" bestFit="1" customWidth="1"/>
    <col min="10" max="10" width="12.42578125" bestFit="1" customWidth="1"/>
    <col min="11" max="11" width="18.5703125" bestFit="1" customWidth="1"/>
    <col min="12" max="12" width="17.140625" bestFit="1" customWidth="1"/>
    <col min="13" max="13" width="16.42578125" bestFit="1" customWidth="1"/>
    <col min="14" max="14" width="9.28515625" bestFit="1" customWidth="1"/>
    <col min="15" max="15" width="13.5703125" bestFit="1" customWidth="1"/>
    <col min="16" max="16" width="1" customWidth="1"/>
  </cols>
  <sheetData>
    <row r="1" spans="1:15" ht="15.75" thickBot="1" x14ac:dyDescent="0.3"/>
    <row r="2" spans="1:15" ht="15" customHeight="1" x14ac:dyDescent="0.25">
      <c r="C2" s="20" t="s">
        <v>230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</row>
    <row r="3" spans="1:15" x14ac:dyDescent="0.25">
      <c r="C3" s="23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5"/>
    </row>
    <row r="4" spans="1:15" x14ac:dyDescent="0.25"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5"/>
    </row>
    <row r="5" spans="1:15" ht="15.75" thickBot="1" x14ac:dyDescent="0.3">
      <c r="C5" s="23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5"/>
    </row>
    <row r="6" spans="1:15" x14ac:dyDescent="0.25">
      <c r="A6" t="s">
        <v>9</v>
      </c>
      <c r="C6" s="7" t="s">
        <v>227</v>
      </c>
      <c r="D6" s="8" t="s">
        <v>228</v>
      </c>
      <c r="E6" s="8" t="s">
        <v>229</v>
      </c>
      <c r="F6" s="9" t="s">
        <v>66</v>
      </c>
      <c r="G6" s="9" t="s">
        <v>0</v>
      </c>
      <c r="H6" s="9" t="s">
        <v>1</v>
      </c>
      <c r="I6" s="9" t="s">
        <v>2</v>
      </c>
      <c r="J6" s="9" t="s">
        <v>3</v>
      </c>
      <c r="K6" s="9" t="s">
        <v>4</v>
      </c>
      <c r="L6" s="9" t="s">
        <v>5</v>
      </c>
      <c r="M6" s="9" t="s">
        <v>6</v>
      </c>
      <c r="N6" s="9" t="s">
        <v>7</v>
      </c>
      <c r="O6" s="10" t="s">
        <v>8</v>
      </c>
    </row>
    <row r="7" spans="1:15" hidden="1" outlineLevel="2" x14ac:dyDescent="0.25">
      <c r="A7" t="s">
        <v>10</v>
      </c>
      <c r="C7" s="11" t="s">
        <v>143</v>
      </c>
      <c r="D7" s="2" t="s">
        <v>164</v>
      </c>
      <c r="E7" s="2" t="s">
        <v>189</v>
      </c>
      <c r="F7" s="2"/>
      <c r="G7" s="3">
        <v>0</v>
      </c>
      <c r="H7" s="3">
        <v>1825.16</v>
      </c>
      <c r="I7" s="3">
        <v>316.76</v>
      </c>
      <c r="J7" s="3">
        <v>0</v>
      </c>
      <c r="K7" s="3">
        <v>0</v>
      </c>
      <c r="L7" s="3">
        <v>0</v>
      </c>
      <c r="M7" s="3">
        <v>0</v>
      </c>
      <c r="N7" s="3">
        <v>1508.4</v>
      </c>
      <c r="O7" s="12">
        <v>0</v>
      </c>
    </row>
    <row r="8" spans="1:15" hidden="1" outlineLevel="2" x14ac:dyDescent="0.25">
      <c r="A8" t="s">
        <v>10</v>
      </c>
      <c r="C8" s="11" t="s">
        <v>143</v>
      </c>
      <c r="D8" s="2" t="s">
        <v>164</v>
      </c>
      <c r="E8" s="2" t="s">
        <v>190</v>
      </c>
      <c r="F8" s="2"/>
      <c r="G8" s="3">
        <v>0</v>
      </c>
      <c r="H8" s="3">
        <v>1754.5</v>
      </c>
      <c r="I8" s="3">
        <v>304.5</v>
      </c>
      <c r="J8" s="3">
        <v>1450</v>
      </c>
      <c r="K8" s="3">
        <v>0</v>
      </c>
      <c r="L8" s="3">
        <v>0</v>
      </c>
      <c r="M8" s="3">
        <v>0</v>
      </c>
      <c r="N8" s="3">
        <v>0</v>
      </c>
      <c r="O8" s="12">
        <v>0</v>
      </c>
    </row>
    <row r="9" spans="1:15" outlineLevel="1" collapsed="1" x14ac:dyDescent="0.25">
      <c r="A9" s="1" t="s">
        <v>86</v>
      </c>
      <c r="B9" s="1"/>
      <c r="C9" s="13" t="s">
        <v>143</v>
      </c>
      <c r="D9" s="4" t="s">
        <v>164</v>
      </c>
      <c r="E9" s="4" t="s">
        <v>254</v>
      </c>
      <c r="F9" s="4" t="s">
        <v>253</v>
      </c>
      <c r="G9" s="3">
        <f t="shared" ref="G9:O9" si="0">SUBTOTAL(9,G7:G8)</f>
        <v>0</v>
      </c>
      <c r="H9" s="3">
        <f t="shared" si="0"/>
        <v>3579.66</v>
      </c>
      <c r="I9" s="3">
        <f t="shared" si="0"/>
        <v>621.26</v>
      </c>
      <c r="J9" s="3">
        <f t="shared" si="0"/>
        <v>1450</v>
      </c>
      <c r="K9" s="3">
        <f t="shared" si="0"/>
        <v>0</v>
      </c>
      <c r="L9" s="3">
        <f t="shared" si="0"/>
        <v>0</v>
      </c>
      <c r="M9" s="3">
        <f t="shared" si="0"/>
        <v>0</v>
      </c>
      <c r="N9" s="3">
        <f t="shared" si="0"/>
        <v>1508.4</v>
      </c>
      <c r="O9" s="12">
        <f t="shared" si="0"/>
        <v>0</v>
      </c>
    </row>
    <row r="10" spans="1:15" hidden="1" outlineLevel="2" x14ac:dyDescent="0.25">
      <c r="A10" t="s">
        <v>11</v>
      </c>
      <c r="C10" s="11" t="s">
        <v>143</v>
      </c>
      <c r="D10" s="2" t="s">
        <v>164</v>
      </c>
      <c r="E10" s="2" t="s">
        <v>191</v>
      </c>
      <c r="F10" s="4"/>
      <c r="G10" s="3">
        <v>20000</v>
      </c>
      <c r="H10" s="3">
        <v>23245.34</v>
      </c>
      <c r="I10" s="3">
        <v>23245.34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12">
        <v>0</v>
      </c>
    </row>
    <row r="11" spans="1:15" hidden="1" outlineLevel="2" x14ac:dyDescent="0.25">
      <c r="A11" t="s">
        <v>11</v>
      </c>
      <c r="C11" s="11" t="s">
        <v>143</v>
      </c>
      <c r="D11" s="2" t="s">
        <v>164</v>
      </c>
      <c r="E11" s="2" t="s">
        <v>192</v>
      </c>
      <c r="F11" s="4"/>
      <c r="G11" s="3">
        <v>0</v>
      </c>
      <c r="H11" s="3">
        <v>0</v>
      </c>
      <c r="I11" s="3">
        <v>-13844.2</v>
      </c>
      <c r="J11" s="3">
        <v>12853.7</v>
      </c>
      <c r="K11" s="3">
        <v>0</v>
      </c>
      <c r="L11" s="3">
        <v>0</v>
      </c>
      <c r="M11" s="3">
        <v>0</v>
      </c>
      <c r="N11" s="3">
        <v>990.5</v>
      </c>
      <c r="O11" s="12">
        <v>0</v>
      </c>
    </row>
    <row r="12" spans="1:15" outlineLevel="1" collapsed="1" x14ac:dyDescent="0.25">
      <c r="A12" s="1" t="s">
        <v>87</v>
      </c>
      <c r="B12" s="1"/>
      <c r="C12" s="13" t="s">
        <v>143</v>
      </c>
      <c r="D12" s="4" t="s">
        <v>164</v>
      </c>
      <c r="E12" s="4" t="s">
        <v>252</v>
      </c>
      <c r="F12" s="4" t="s">
        <v>253</v>
      </c>
      <c r="G12" s="3">
        <f t="shared" ref="G12:O12" si="1">SUBTOTAL(9,G10:G11)</f>
        <v>20000</v>
      </c>
      <c r="H12" s="3">
        <f t="shared" si="1"/>
        <v>23245.34</v>
      </c>
      <c r="I12" s="3">
        <f t="shared" si="1"/>
        <v>9401.14</v>
      </c>
      <c r="J12" s="3">
        <f t="shared" si="1"/>
        <v>12853.7</v>
      </c>
      <c r="K12" s="3">
        <f t="shared" si="1"/>
        <v>0</v>
      </c>
      <c r="L12" s="3">
        <f t="shared" si="1"/>
        <v>0</v>
      </c>
      <c r="M12" s="3">
        <f t="shared" si="1"/>
        <v>0</v>
      </c>
      <c r="N12" s="3">
        <f t="shared" si="1"/>
        <v>990.5</v>
      </c>
      <c r="O12" s="12">
        <f t="shared" si="1"/>
        <v>0</v>
      </c>
    </row>
    <row r="13" spans="1:15" hidden="1" outlineLevel="2" x14ac:dyDescent="0.25">
      <c r="A13" t="s">
        <v>12</v>
      </c>
      <c r="C13" s="11" t="s">
        <v>143</v>
      </c>
      <c r="D13" s="2" t="s">
        <v>165</v>
      </c>
      <c r="E13" s="2" t="s">
        <v>193</v>
      </c>
      <c r="F13" s="4"/>
      <c r="G13" s="3">
        <v>297651.40000000002</v>
      </c>
      <c r="H13" s="3">
        <v>297651.40000000002</v>
      </c>
      <c r="I13" s="3">
        <v>297651.40000000002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12">
        <v>0</v>
      </c>
    </row>
    <row r="14" spans="1:15" outlineLevel="1" collapsed="1" x14ac:dyDescent="0.25">
      <c r="A14" s="1" t="s">
        <v>88</v>
      </c>
      <c r="B14" s="1"/>
      <c r="C14" s="13" t="s">
        <v>143</v>
      </c>
      <c r="D14" s="4" t="s">
        <v>165</v>
      </c>
      <c r="E14" s="4" t="s">
        <v>193</v>
      </c>
      <c r="F14" s="4" t="s">
        <v>232</v>
      </c>
      <c r="G14" s="3">
        <f t="shared" ref="G14:O14" si="2">SUBTOTAL(9,G13:G13)</f>
        <v>297651.40000000002</v>
      </c>
      <c r="H14" s="3">
        <f t="shared" si="2"/>
        <v>297651.40000000002</v>
      </c>
      <c r="I14" s="3">
        <f t="shared" si="2"/>
        <v>297651.40000000002</v>
      </c>
      <c r="J14" s="3">
        <f t="shared" si="2"/>
        <v>0</v>
      </c>
      <c r="K14" s="3">
        <f t="shared" si="2"/>
        <v>0</v>
      </c>
      <c r="L14" s="3">
        <f t="shared" si="2"/>
        <v>0</v>
      </c>
      <c r="M14" s="3">
        <f t="shared" si="2"/>
        <v>0</v>
      </c>
      <c r="N14" s="3">
        <f t="shared" si="2"/>
        <v>0</v>
      </c>
      <c r="O14" s="12">
        <f t="shared" si="2"/>
        <v>0</v>
      </c>
    </row>
    <row r="15" spans="1:15" hidden="1" outlineLevel="2" x14ac:dyDescent="0.25">
      <c r="A15" t="s">
        <v>13</v>
      </c>
      <c r="C15" s="11" t="s">
        <v>143</v>
      </c>
      <c r="D15" s="2" t="s">
        <v>166</v>
      </c>
      <c r="E15" s="2" t="s">
        <v>193</v>
      </c>
      <c r="F15" s="4"/>
      <c r="G15" s="3">
        <v>1429036.12</v>
      </c>
      <c r="H15" s="3">
        <v>1429036.12</v>
      </c>
      <c r="I15" s="3">
        <v>397999.99</v>
      </c>
      <c r="J15" s="3">
        <v>0</v>
      </c>
      <c r="K15" s="3">
        <v>0</v>
      </c>
      <c r="L15" s="3">
        <v>0</v>
      </c>
      <c r="M15" s="3">
        <v>601470.71</v>
      </c>
      <c r="N15" s="3">
        <v>343662.23</v>
      </c>
      <c r="O15" s="12">
        <v>85903.19</v>
      </c>
    </row>
    <row r="16" spans="1:15" outlineLevel="1" collapsed="1" x14ac:dyDescent="0.25">
      <c r="A16" s="1" t="s">
        <v>89</v>
      </c>
      <c r="B16" s="1"/>
      <c r="C16" s="13" t="s">
        <v>143</v>
      </c>
      <c r="D16" s="4" t="s">
        <v>166</v>
      </c>
      <c r="E16" s="4" t="s">
        <v>193</v>
      </c>
      <c r="F16" s="4" t="s">
        <v>233</v>
      </c>
      <c r="G16" s="3">
        <f t="shared" ref="G16:O16" si="3">SUBTOTAL(9,G15:G15)</f>
        <v>1429036.12</v>
      </c>
      <c r="H16" s="3">
        <f t="shared" si="3"/>
        <v>1429036.12</v>
      </c>
      <c r="I16" s="3">
        <f t="shared" si="3"/>
        <v>397999.99</v>
      </c>
      <c r="J16" s="3">
        <f t="shared" si="3"/>
        <v>0</v>
      </c>
      <c r="K16" s="3">
        <f t="shared" si="3"/>
        <v>0</v>
      </c>
      <c r="L16" s="3">
        <f t="shared" si="3"/>
        <v>0</v>
      </c>
      <c r="M16" s="3">
        <f t="shared" si="3"/>
        <v>601470.71</v>
      </c>
      <c r="N16" s="3">
        <f t="shared" si="3"/>
        <v>343662.23</v>
      </c>
      <c r="O16" s="12">
        <f t="shared" si="3"/>
        <v>85903.19</v>
      </c>
    </row>
    <row r="17" spans="1:15" hidden="1" outlineLevel="2" x14ac:dyDescent="0.25">
      <c r="A17" t="s">
        <v>14</v>
      </c>
      <c r="C17" s="14" t="s">
        <v>144</v>
      </c>
      <c r="D17" s="5">
        <v>1220</v>
      </c>
      <c r="E17" s="5" t="s">
        <v>194</v>
      </c>
      <c r="F17" s="4"/>
      <c r="G17" s="6">
        <v>0</v>
      </c>
      <c r="H17" s="6">
        <v>0</v>
      </c>
      <c r="I17" s="6">
        <v>-352.11</v>
      </c>
      <c r="J17" s="6">
        <v>0</v>
      </c>
      <c r="K17" s="6">
        <v>0</v>
      </c>
      <c r="L17" s="6">
        <v>0</v>
      </c>
      <c r="M17" s="6">
        <v>0</v>
      </c>
      <c r="N17" s="6">
        <v>352.11</v>
      </c>
      <c r="O17" s="15">
        <v>0</v>
      </c>
    </row>
    <row r="18" spans="1:15" hidden="1" outlineLevel="2" x14ac:dyDescent="0.25">
      <c r="A18" t="s">
        <v>14</v>
      </c>
      <c r="C18" s="14" t="s">
        <v>144</v>
      </c>
      <c r="D18" s="5">
        <v>1220</v>
      </c>
      <c r="E18" s="5" t="s">
        <v>195</v>
      </c>
      <c r="F18" s="4"/>
      <c r="G18" s="6">
        <v>0</v>
      </c>
      <c r="H18" s="6">
        <v>0</v>
      </c>
      <c r="I18" s="6">
        <v>-259.29000000000002</v>
      </c>
      <c r="J18" s="6">
        <v>0</v>
      </c>
      <c r="K18" s="6">
        <v>0</v>
      </c>
      <c r="L18" s="6">
        <v>0</v>
      </c>
      <c r="M18" s="6">
        <v>0</v>
      </c>
      <c r="N18" s="6">
        <v>259.29000000000002</v>
      </c>
      <c r="O18" s="15">
        <v>0</v>
      </c>
    </row>
    <row r="19" spans="1:15" hidden="1" outlineLevel="2" x14ac:dyDescent="0.25">
      <c r="A19" t="s">
        <v>14</v>
      </c>
      <c r="C19" s="14" t="s">
        <v>144</v>
      </c>
      <c r="D19" s="5">
        <v>1220</v>
      </c>
      <c r="E19" s="5" t="s">
        <v>196</v>
      </c>
      <c r="F19" s="4"/>
      <c r="G19" s="6">
        <v>0</v>
      </c>
      <c r="H19" s="6">
        <v>0</v>
      </c>
      <c r="I19" s="6">
        <v>-1160.82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15">
        <v>1160.82</v>
      </c>
    </row>
    <row r="20" spans="1:15" hidden="1" outlineLevel="2" x14ac:dyDescent="0.25">
      <c r="A20" t="s">
        <v>14</v>
      </c>
      <c r="C20" s="14" t="s">
        <v>144</v>
      </c>
      <c r="D20" s="5">
        <v>1220</v>
      </c>
      <c r="E20" s="5" t="s">
        <v>197</v>
      </c>
      <c r="F20" s="4"/>
      <c r="G20" s="6">
        <v>0</v>
      </c>
      <c r="H20" s="6">
        <v>0</v>
      </c>
      <c r="I20" s="6">
        <v>-28.32</v>
      </c>
      <c r="J20" s="6">
        <v>0</v>
      </c>
      <c r="K20" s="6">
        <v>0</v>
      </c>
      <c r="L20" s="6">
        <v>0</v>
      </c>
      <c r="M20" s="6">
        <v>0</v>
      </c>
      <c r="N20" s="6">
        <v>28.32</v>
      </c>
      <c r="O20" s="15">
        <v>0</v>
      </c>
    </row>
    <row r="21" spans="1:15" hidden="1" outlineLevel="2" x14ac:dyDescent="0.25">
      <c r="A21" t="s">
        <v>14</v>
      </c>
      <c r="C21" s="14" t="s">
        <v>144</v>
      </c>
      <c r="D21" s="5">
        <v>1220</v>
      </c>
      <c r="E21" s="5" t="s">
        <v>198</v>
      </c>
      <c r="F21" s="4"/>
      <c r="G21" s="6">
        <v>0</v>
      </c>
      <c r="H21" s="6">
        <v>0</v>
      </c>
      <c r="I21" s="6">
        <v>-333.87</v>
      </c>
      <c r="J21" s="6">
        <v>0</v>
      </c>
      <c r="K21" s="6">
        <v>0</v>
      </c>
      <c r="L21" s="6">
        <v>0</v>
      </c>
      <c r="M21" s="6">
        <v>0</v>
      </c>
      <c r="N21" s="6">
        <v>333.87</v>
      </c>
      <c r="O21" s="15">
        <v>0</v>
      </c>
    </row>
    <row r="22" spans="1:15" hidden="1" outlineLevel="2" x14ac:dyDescent="0.25">
      <c r="A22" t="s">
        <v>14</v>
      </c>
      <c r="C22" s="14" t="s">
        <v>144</v>
      </c>
      <c r="D22" s="5">
        <v>1220</v>
      </c>
      <c r="E22" s="5" t="s">
        <v>199</v>
      </c>
      <c r="F22" s="4"/>
      <c r="G22" s="6">
        <v>0</v>
      </c>
      <c r="H22" s="6">
        <v>0</v>
      </c>
      <c r="I22" s="6">
        <v>-26.02</v>
      </c>
      <c r="J22" s="6">
        <v>0</v>
      </c>
      <c r="K22" s="6">
        <v>0</v>
      </c>
      <c r="L22" s="6">
        <v>0</v>
      </c>
      <c r="M22" s="6">
        <v>0</v>
      </c>
      <c r="N22" s="6">
        <v>26.02</v>
      </c>
      <c r="O22" s="15">
        <v>0</v>
      </c>
    </row>
    <row r="23" spans="1:15" hidden="1" outlineLevel="2" x14ac:dyDescent="0.25">
      <c r="A23" t="s">
        <v>14</v>
      </c>
      <c r="C23" s="14" t="s">
        <v>144</v>
      </c>
      <c r="D23" s="5">
        <v>1220</v>
      </c>
      <c r="E23" s="5" t="s">
        <v>200</v>
      </c>
      <c r="F23" s="4"/>
      <c r="G23" s="6">
        <v>0</v>
      </c>
      <c r="H23" s="6">
        <v>0</v>
      </c>
      <c r="I23" s="6">
        <v>-13.18</v>
      </c>
      <c r="J23" s="6">
        <v>0</v>
      </c>
      <c r="K23" s="6">
        <v>0</v>
      </c>
      <c r="L23" s="6">
        <v>0</v>
      </c>
      <c r="M23" s="6">
        <v>0</v>
      </c>
      <c r="N23" s="6">
        <v>13.18</v>
      </c>
      <c r="O23" s="15">
        <v>0</v>
      </c>
    </row>
    <row r="24" spans="1:15" hidden="1" outlineLevel="2" x14ac:dyDescent="0.25">
      <c r="A24" t="s">
        <v>14</v>
      </c>
      <c r="C24" s="14" t="s">
        <v>144</v>
      </c>
      <c r="D24" s="5">
        <v>1220</v>
      </c>
      <c r="E24" s="5" t="s">
        <v>201</v>
      </c>
      <c r="F24" s="4"/>
      <c r="G24" s="6">
        <v>0</v>
      </c>
      <c r="H24" s="6">
        <v>0</v>
      </c>
      <c r="I24" s="6">
        <v>-191.02</v>
      </c>
      <c r="J24" s="6">
        <v>0</v>
      </c>
      <c r="K24" s="6">
        <v>0</v>
      </c>
      <c r="L24" s="6">
        <v>0</v>
      </c>
      <c r="M24" s="6">
        <v>0</v>
      </c>
      <c r="N24" s="6">
        <v>191.02</v>
      </c>
      <c r="O24" s="15">
        <v>0</v>
      </c>
    </row>
    <row r="25" spans="1:15" hidden="1" outlineLevel="2" x14ac:dyDescent="0.25">
      <c r="A25" t="s">
        <v>14</v>
      </c>
      <c r="C25" s="14" t="s">
        <v>144</v>
      </c>
      <c r="D25" s="5">
        <v>1220</v>
      </c>
      <c r="E25" s="5" t="s">
        <v>202</v>
      </c>
      <c r="F25" s="4"/>
      <c r="G25" s="6">
        <v>6000</v>
      </c>
      <c r="H25" s="6">
        <v>6000</v>
      </c>
      <c r="I25" s="6">
        <v>6000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15">
        <v>0</v>
      </c>
    </row>
    <row r="26" spans="1:15" outlineLevel="1" collapsed="1" x14ac:dyDescent="0.25">
      <c r="A26" s="1" t="s">
        <v>90</v>
      </c>
      <c r="B26" s="1"/>
      <c r="C26" s="13" t="s">
        <v>144</v>
      </c>
      <c r="D26" s="4">
        <v>1220</v>
      </c>
      <c r="E26" s="4" t="s">
        <v>202</v>
      </c>
      <c r="F26" s="4" t="s">
        <v>234</v>
      </c>
      <c r="G26" s="6">
        <f t="shared" ref="G26:O26" si="4">SUBTOTAL(9,G17:G25)</f>
        <v>6000</v>
      </c>
      <c r="H26" s="6">
        <f t="shared" si="4"/>
        <v>6000</v>
      </c>
      <c r="I26" s="6">
        <f t="shared" si="4"/>
        <v>3635.3700000000003</v>
      </c>
      <c r="J26" s="6">
        <f t="shared" si="4"/>
        <v>0</v>
      </c>
      <c r="K26" s="6">
        <f t="shared" si="4"/>
        <v>0</v>
      </c>
      <c r="L26" s="6">
        <f t="shared" si="4"/>
        <v>0</v>
      </c>
      <c r="M26" s="6">
        <f t="shared" si="4"/>
        <v>0</v>
      </c>
      <c r="N26" s="6">
        <f t="shared" si="4"/>
        <v>1203.8100000000002</v>
      </c>
      <c r="O26" s="15">
        <f t="shared" si="4"/>
        <v>1160.82</v>
      </c>
    </row>
    <row r="27" spans="1:15" hidden="1" outlineLevel="2" x14ac:dyDescent="0.25">
      <c r="A27" t="s">
        <v>15</v>
      </c>
      <c r="C27" s="14" t="s">
        <v>144</v>
      </c>
      <c r="D27" s="5" t="s">
        <v>167</v>
      </c>
      <c r="E27" s="5" t="s">
        <v>203</v>
      </c>
      <c r="F27" s="4"/>
      <c r="G27" s="6">
        <v>25000</v>
      </c>
      <c r="H27" s="6">
        <v>25000</v>
      </c>
      <c r="I27" s="6">
        <v>25000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15">
        <v>0</v>
      </c>
    </row>
    <row r="28" spans="1:15" outlineLevel="1" collapsed="1" x14ac:dyDescent="0.25">
      <c r="A28" s="1" t="s">
        <v>91</v>
      </c>
      <c r="B28" s="1"/>
      <c r="C28" s="13" t="s">
        <v>144</v>
      </c>
      <c r="D28" s="4" t="s">
        <v>167</v>
      </c>
      <c r="E28" s="4" t="s">
        <v>203</v>
      </c>
      <c r="F28" s="4" t="s">
        <v>235</v>
      </c>
      <c r="G28" s="6">
        <f t="shared" ref="G28:O28" si="5">SUBTOTAL(9,G27:G27)</f>
        <v>25000</v>
      </c>
      <c r="H28" s="6">
        <f t="shared" si="5"/>
        <v>25000</v>
      </c>
      <c r="I28" s="6">
        <f t="shared" si="5"/>
        <v>25000</v>
      </c>
      <c r="J28" s="6">
        <f t="shared" si="5"/>
        <v>0</v>
      </c>
      <c r="K28" s="6">
        <f t="shared" si="5"/>
        <v>0</v>
      </c>
      <c r="L28" s="6">
        <f t="shared" si="5"/>
        <v>0</v>
      </c>
      <c r="M28" s="6">
        <f t="shared" si="5"/>
        <v>0</v>
      </c>
      <c r="N28" s="6">
        <f t="shared" si="5"/>
        <v>0</v>
      </c>
      <c r="O28" s="15">
        <f t="shared" si="5"/>
        <v>0</v>
      </c>
    </row>
    <row r="29" spans="1:15" hidden="1" outlineLevel="2" x14ac:dyDescent="0.25">
      <c r="A29" t="s">
        <v>16</v>
      </c>
      <c r="C29" s="14" t="s">
        <v>144</v>
      </c>
      <c r="D29" s="5" t="s">
        <v>167</v>
      </c>
      <c r="E29" s="5" t="s">
        <v>204</v>
      </c>
      <c r="F29" s="4"/>
      <c r="G29" s="6">
        <v>60000</v>
      </c>
      <c r="H29" s="6">
        <v>60000</v>
      </c>
      <c r="I29" s="6">
        <v>49000</v>
      </c>
      <c r="J29" s="6">
        <v>0</v>
      </c>
      <c r="K29" s="6">
        <v>0</v>
      </c>
      <c r="L29" s="6">
        <v>0</v>
      </c>
      <c r="M29" s="6">
        <v>0</v>
      </c>
      <c r="N29" s="6">
        <v>11000</v>
      </c>
      <c r="O29" s="15">
        <v>0</v>
      </c>
    </row>
    <row r="30" spans="1:15" outlineLevel="1" collapsed="1" x14ac:dyDescent="0.25">
      <c r="A30" s="1" t="s">
        <v>92</v>
      </c>
      <c r="B30" s="1"/>
      <c r="C30" s="13" t="s">
        <v>144</v>
      </c>
      <c r="D30" s="4" t="s">
        <v>167</v>
      </c>
      <c r="E30" s="4" t="s">
        <v>204</v>
      </c>
      <c r="F30" s="4" t="s">
        <v>236</v>
      </c>
      <c r="G30" s="6">
        <f t="shared" ref="G30:O30" si="6">SUBTOTAL(9,G29:G29)</f>
        <v>60000</v>
      </c>
      <c r="H30" s="6">
        <f t="shared" si="6"/>
        <v>60000</v>
      </c>
      <c r="I30" s="6">
        <f t="shared" si="6"/>
        <v>49000</v>
      </c>
      <c r="J30" s="6">
        <f t="shared" si="6"/>
        <v>0</v>
      </c>
      <c r="K30" s="6">
        <f t="shared" si="6"/>
        <v>0</v>
      </c>
      <c r="L30" s="6">
        <f t="shared" si="6"/>
        <v>0</v>
      </c>
      <c r="M30" s="6">
        <f t="shared" si="6"/>
        <v>0</v>
      </c>
      <c r="N30" s="6">
        <f t="shared" si="6"/>
        <v>11000</v>
      </c>
      <c r="O30" s="15">
        <f t="shared" si="6"/>
        <v>0</v>
      </c>
    </row>
    <row r="31" spans="1:15" hidden="1" outlineLevel="2" x14ac:dyDescent="0.25">
      <c r="A31" t="s">
        <v>17</v>
      </c>
      <c r="C31" s="14" t="s">
        <v>144</v>
      </c>
      <c r="D31" s="5" t="s">
        <v>168</v>
      </c>
      <c r="E31" s="5" t="s">
        <v>203</v>
      </c>
      <c r="F31" s="4"/>
      <c r="G31" s="6">
        <v>0</v>
      </c>
      <c r="H31" s="6">
        <v>5000</v>
      </c>
      <c r="I31" s="6">
        <v>0</v>
      </c>
      <c r="J31" s="6">
        <v>0</v>
      </c>
      <c r="K31" s="6">
        <v>0</v>
      </c>
      <c r="L31" s="6">
        <v>0</v>
      </c>
      <c r="M31" s="6">
        <v>5000</v>
      </c>
      <c r="N31" s="6">
        <v>0</v>
      </c>
      <c r="O31" s="15">
        <v>0</v>
      </c>
    </row>
    <row r="32" spans="1:15" outlineLevel="1" collapsed="1" x14ac:dyDescent="0.25">
      <c r="A32" s="1" t="s">
        <v>93</v>
      </c>
      <c r="B32" s="1"/>
      <c r="C32" s="13" t="s">
        <v>144</v>
      </c>
      <c r="D32" s="4" t="s">
        <v>168</v>
      </c>
      <c r="E32" s="4" t="s">
        <v>203</v>
      </c>
      <c r="F32" s="4" t="s">
        <v>237</v>
      </c>
      <c r="G32" s="6">
        <f t="shared" ref="G32:O32" si="7">SUBTOTAL(9,G31:G31)</f>
        <v>0</v>
      </c>
      <c r="H32" s="6">
        <f t="shared" si="7"/>
        <v>5000</v>
      </c>
      <c r="I32" s="6">
        <f t="shared" si="7"/>
        <v>0</v>
      </c>
      <c r="J32" s="6">
        <f t="shared" si="7"/>
        <v>0</v>
      </c>
      <c r="K32" s="6">
        <f t="shared" si="7"/>
        <v>0</v>
      </c>
      <c r="L32" s="6">
        <f t="shared" si="7"/>
        <v>0</v>
      </c>
      <c r="M32" s="6">
        <f t="shared" si="7"/>
        <v>5000</v>
      </c>
      <c r="N32" s="6">
        <f t="shared" si="7"/>
        <v>0</v>
      </c>
      <c r="O32" s="15">
        <f t="shared" si="7"/>
        <v>0</v>
      </c>
    </row>
    <row r="33" spans="1:15" hidden="1" outlineLevel="2" x14ac:dyDescent="0.25">
      <c r="A33" t="s">
        <v>18</v>
      </c>
      <c r="C33" s="14" t="s">
        <v>144</v>
      </c>
      <c r="D33" s="5" t="s">
        <v>168</v>
      </c>
      <c r="E33" s="5" t="s">
        <v>204</v>
      </c>
      <c r="F33" s="4"/>
      <c r="G33" s="6">
        <v>0</v>
      </c>
      <c r="H33" s="6">
        <v>25000</v>
      </c>
      <c r="I33" s="6">
        <v>0</v>
      </c>
      <c r="J33" s="6">
        <v>0</v>
      </c>
      <c r="K33" s="6">
        <v>0</v>
      </c>
      <c r="L33" s="6">
        <v>5000</v>
      </c>
      <c r="M33" s="6">
        <v>10000</v>
      </c>
      <c r="N33" s="6">
        <v>10000</v>
      </c>
      <c r="O33" s="15">
        <v>0</v>
      </c>
    </row>
    <row r="34" spans="1:15" outlineLevel="1" collapsed="1" x14ac:dyDescent="0.25">
      <c r="A34" s="1" t="s">
        <v>94</v>
      </c>
      <c r="B34" s="1"/>
      <c r="C34" s="13" t="s">
        <v>144</v>
      </c>
      <c r="D34" s="4" t="s">
        <v>168</v>
      </c>
      <c r="E34" s="4" t="s">
        <v>204</v>
      </c>
      <c r="F34" s="4" t="s">
        <v>238</v>
      </c>
      <c r="G34" s="6">
        <f t="shared" ref="G34:O34" si="8">SUBTOTAL(9,G33:G33)</f>
        <v>0</v>
      </c>
      <c r="H34" s="6">
        <f t="shared" si="8"/>
        <v>25000</v>
      </c>
      <c r="I34" s="6">
        <f t="shared" si="8"/>
        <v>0</v>
      </c>
      <c r="J34" s="6">
        <f t="shared" si="8"/>
        <v>0</v>
      </c>
      <c r="K34" s="6">
        <f t="shared" si="8"/>
        <v>0</v>
      </c>
      <c r="L34" s="6">
        <f t="shared" si="8"/>
        <v>5000</v>
      </c>
      <c r="M34" s="6">
        <f t="shared" si="8"/>
        <v>10000</v>
      </c>
      <c r="N34" s="6">
        <f t="shared" si="8"/>
        <v>10000</v>
      </c>
      <c r="O34" s="15">
        <f t="shared" si="8"/>
        <v>0</v>
      </c>
    </row>
    <row r="35" spans="1:15" hidden="1" outlineLevel="2" x14ac:dyDescent="0.25">
      <c r="A35" t="s">
        <v>19</v>
      </c>
      <c r="C35" s="14" t="s">
        <v>144</v>
      </c>
      <c r="D35" s="5" t="s">
        <v>169</v>
      </c>
      <c r="E35" s="5" t="s">
        <v>199</v>
      </c>
      <c r="F35" s="4"/>
      <c r="G35" s="6">
        <v>0</v>
      </c>
      <c r="H35" s="6">
        <v>20000</v>
      </c>
      <c r="I35" s="6">
        <v>20000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15">
        <v>0</v>
      </c>
    </row>
    <row r="36" spans="1:15" outlineLevel="1" collapsed="1" x14ac:dyDescent="0.25">
      <c r="A36" s="1" t="s">
        <v>95</v>
      </c>
      <c r="B36" s="1"/>
      <c r="C36" s="13" t="s">
        <v>144</v>
      </c>
      <c r="D36" s="4" t="s">
        <v>169</v>
      </c>
      <c r="E36" s="4" t="s">
        <v>199</v>
      </c>
      <c r="F36" s="4" t="s">
        <v>243</v>
      </c>
      <c r="G36" s="6">
        <f t="shared" ref="G36:O36" si="9">SUBTOTAL(9,G35:G35)</f>
        <v>0</v>
      </c>
      <c r="H36" s="6">
        <f t="shared" si="9"/>
        <v>20000</v>
      </c>
      <c r="I36" s="6">
        <f t="shared" si="9"/>
        <v>20000</v>
      </c>
      <c r="J36" s="6">
        <f t="shared" si="9"/>
        <v>0</v>
      </c>
      <c r="K36" s="6">
        <f t="shared" si="9"/>
        <v>0</v>
      </c>
      <c r="L36" s="6">
        <f t="shared" si="9"/>
        <v>0</v>
      </c>
      <c r="M36" s="6">
        <f t="shared" si="9"/>
        <v>0</v>
      </c>
      <c r="N36" s="6">
        <f t="shared" si="9"/>
        <v>0</v>
      </c>
      <c r="O36" s="15">
        <f t="shared" si="9"/>
        <v>0</v>
      </c>
    </row>
    <row r="37" spans="1:15" hidden="1" outlineLevel="2" x14ac:dyDescent="0.25">
      <c r="A37" t="s">
        <v>20</v>
      </c>
      <c r="C37" s="14" t="s">
        <v>144</v>
      </c>
      <c r="D37" s="5" t="s">
        <v>170</v>
      </c>
      <c r="E37" s="5" t="s">
        <v>197</v>
      </c>
      <c r="F37" s="4"/>
      <c r="G37" s="6">
        <v>0</v>
      </c>
      <c r="H37" s="6">
        <v>15358.92</v>
      </c>
      <c r="I37" s="6">
        <v>15358.92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15">
        <v>0</v>
      </c>
    </row>
    <row r="38" spans="1:15" outlineLevel="1" collapsed="1" x14ac:dyDescent="0.25">
      <c r="A38" s="1" t="s">
        <v>96</v>
      </c>
      <c r="B38" s="1"/>
      <c r="C38" s="13" t="s">
        <v>144</v>
      </c>
      <c r="D38" s="4" t="s">
        <v>170</v>
      </c>
      <c r="E38" s="4" t="s">
        <v>197</v>
      </c>
      <c r="F38" s="4" t="s">
        <v>250</v>
      </c>
      <c r="G38" s="6">
        <f t="shared" ref="G38:O38" si="10">SUBTOTAL(9,G37:G37)</f>
        <v>0</v>
      </c>
      <c r="H38" s="6">
        <f t="shared" si="10"/>
        <v>15358.92</v>
      </c>
      <c r="I38" s="6">
        <f t="shared" si="10"/>
        <v>15358.92</v>
      </c>
      <c r="J38" s="6">
        <f t="shared" si="10"/>
        <v>0</v>
      </c>
      <c r="K38" s="6">
        <f t="shared" si="10"/>
        <v>0</v>
      </c>
      <c r="L38" s="6">
        <f t="shared" si="10"/>
        <v>0</v>
      </c>
      <c r="M38" s="6">
        <f t="shared" si="10"/>
        <v>0</v>
      </c>
      <c r="N38" s="6">
        <f t="shared" si="10"/>
        <v>0</v>
      </c>
      <c r="O38" s="15">
        <f t="shared" si="10"/>
        <v>0</v>
      </c>
    </row>
    <row r="39" spans="1:15" hidden="1" outlineLevel="2" x14ac:dyDescent="0.25">
      <c r="A39" t="s">
        <v>21</v>
      </c>
      <c r="C39" s="14" t="s">
        <v>144</v>
      </c>
      <c r="D39" s="5" t="s">
        <v>171</v>
      </c>
      <c r="E39" s="5" t="s">
        <v>193</v>
      </c>
      <c r="F39" s="4"/>
      <c r="G39" s="6">
        <v>0</v>
      </c>
      <c r="H39" s="6">
        <v>0.05</v>
      </c>
      <c r="I39" s="6">
        <v>0.05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15">
        <v>0</v>
      </c>
    </row>
    <row r="40" spans="1:15" outlineLevel="1" collapsed="1" x14ac:dyDescent="0.25">
      <c r="A40" s="1" t="s">
        <v>97</v>
      </c>
      <c r="B40" s="1"/>
      <c r="C40" s="13" t="s">
        <v>144</v>
      </c>
      <c r="D40" s="4" t="s">
        <v>171</v>
      </c>
      <c r="E40" s="4" t="s">
        <v>193</v>
      </c>
      <c r="F40" s="4" t="s">
        <v>242</v>
      </c>
      <c r="G40" s="6">
        <f t="shared" ref="G40:O40" si="11">SUBTOTAL(9,G39:G39)</f>
        <v>0</v>
      </c>
      <c r="H40" s="6">
        <f t="shared" si="11"/>
        <v>0.05</v>
      </c>
      <c r="I40" s="6">
        <f t="shared" si="11"/>
        <v>0.05</v>
      </c>
      <c r="J40" s="6">
        <f t="shared" si="11"/>
        <v>0</v>
      </c>
      <c r="K40" s="6">
        <f t="shared" si="11"/>
        <v>0</v>
      </c>
      <c r="L40" s="6">
        <f t="shared" si="11"/>
        <v>0</v>
      </c>
      <c r="M40" s="6">
        <f t="shared" si="11"/>
        <v>0</v>
      </c>
      <c r="N40" s="6">
        <f t="shared" si="11"/>
        <v>0</v>
      </c>
      <c r="O40" s="15">
        <f t="shared" si="11"/>
        <v>0</v>
      </c>
    </row>
    <row r="41" spans="1:15" hidden="1" outlineLevel="2" x14ac:dyDescent="0.25">
      <c r="A41" t="s">
        <v>22</v>
      </c>
      <c r="C41" s="14" t="s">
        <v>144</v>
      </c>
      <c r="D41" s="5" t="s">
        <v>172</v>
      </c>
      <c r="E41" s="5" t="s">
        <v>205</v>
      </c>
      <c r="F41" s="4"/>
      <c r="G41" s="6">
        <v>8000</v>
      </c>
      <c r="H41" s="6">
        <v>8000</v>
      </c>
      <c r="I41" s="6">
        <v>0</v>
      </c>
      <c r="J41" s="6">
        <v>0</v>
      </c>
      <c r="K41" s="6">
        <v>0</v>
      </c>
      <c r="L41" s="6">
        <v>8000</v>
      </c>
      <c r="M41" s="6">
        <v>0</v>
      </c>
      <c r="N41" s="6">
        <v>0</v>
      </c>
      <c r="O41" s="15">
        <v>0</v>
      </c>
    </row>
    <row r="42" spans="1:15" outlineLevel="1" collapsed="1" x14ac:dyDescent="0.25">
      <c r="A42" s="1" t="s">
        <v>98</v>
      </c>
      <c r="B42" s="1"/>
      <c r="C42" s="13" t="s">
        <v>144</v>
      </c>
      <c r="D42" s="4" t="s">
        <v>172</v>
      </c>
      <c r="E42" s="4" t="s">
        <v>205</v>
      </c>
      <c r="F42" s="4" t="s">
        <v>240</v>
      </c>
      <c r="G42" s="6">
        <f t="shared" ref="G42:O42" si="12">SUBTOTAL(9,G41:G41)</f>
        <v>8000</v>
      </c>
      <c r="H42" s="6">
        <f t="shared" si="12"/>
        <v>8000</v>
      </c>
      <c r="I42" s="6">
        <f t="shared" si="12"/>
        <v>0</v>
      </c>
      <c r="J42" s="6">
        <f t="shared" si="12"/>
        <v>0</v>
      </c>
      <c r="K42" s="6">
        <f t="shared" si="12"/>
        <v>0</v>
      </c>
      <c r="L42" s="6">
        <f t="shared" si="12"/>
        <v>8000</v>
      </c>
      <c r="M42" s="6">
        <f t="shared" si="12"/>
        <v>0</v>
      </c>
      <c r="N42" s="6">
        <f t="shared" si="12"/>
        <v>0</v>
      </c>
      <c r="O42" s="15">
        <f t="shared" si="12"/>
        <v>0</v>
      </c>
    </row>
    <row r="43" spans="1:15" hidden="1" outlineLevel="2" x14ac:dyDescent="0.25">
      <c r="A43" t="s">
        <v>23</v>
      </c>
      <c r="C43" s="14" t="s">
        <v>144</v>
      </c>
      <c r="D43" s="5" t="s">
        <v>172</v>
      </c>
      <c r="E43" s="5" t="s">
        <v>206</v>
      </c>
      <c r="F43" s="4"/>
      <c r="G43" s="6">
        <v>20000</v>
      </c>
      <c r="H43" s="6">
        <v>27400</v>
      </c>
      <c r="I43" s="6">
        <v>7400</v>
      </c>
      <c r="J43" s="6">
        <v>0</v>
      </c>
      <c r="K43" s="6">
        <v>0</v>
      </c>
      <c r="L43" s="6">
        <v>20000</v>
      </c>
      <c r="M43" s="6">
        <v>0</v>
      </c>
      <c r="N43" s="6">
        <v>0</v>
      </c>
      <c r="O43" s="15">
        <v>0</v>
      </c>
    </row>
    <row r="44" spans="1:15" outlineLevel="1" collapsed="1" x14ac:dyDescent="0.25">
      <c r="A44" s="1" t="s">
        <v>99</v>
      </c>
      <c r="B44" s="1"/>
      <c r="C44" s="13" t="s">
        <v>144</v>
      </c>
      <c r="D44" s="4" t="s">
        <v>172</v>
      </c>
      <c r="E44" s="4" t="s">
        <v>206</v>
      </c>
      <c r="F44" s="4" t="s">
        <v>239</v>
      </c>
      <c r="G44" s="6">
        <f t="shared" ref="G44:O44" si="13">SUBTOTAL(9,G43:G43)</f>
        <v>20000</v>
      </c>
      <c r="H44" s="6">
        <f t="shared" si="13"/>
        <v>27400</v>
      </c>
      <c r="I44" s="6">
        <f t="shared" si="13"/>
        <v>7400</v>
      </c>
      <c r="J44" s="6">
        <f t="shared" si="13"/>
        <v>0</v>
      </c>
      <c r="K44" s="6">
        <f t="shared" si="13"/>
        <v>0</v>
      </c>
      <c r="L44" s="6">
        <f t="shared" si="13"/>
        <v>20000</v>
      </c>
      <c r="M44" s="6">
        <f t="shared" si="13"/>
        <v>0</v>
      </c>
      <c r="N44" s="6">
        <f t="shared" si="13"/>
        <v>0</v>
      </c>
      <c r="O44" s="15">
        <f t="shared" si="13"/>
        <v>0</v>
      </c>
    </row>
    <row r="45" spans="1:15" hidden="1" outlineLevel="2" x14ac:dyDescent="0.25">
      <c r="A45" t="s">
        <v>24</v>
      </c>
      <c r="C45" s="14" t="s">
        <v>144</v>
      </c>
      <c r="D45" s="5" t="s">
        <v>173</v>
      </c>
      <c r="E45" s="5" t="s">
        <v>206</v>
      </c>
      <c r="F45" s="4"/>
      <c r="G45" s="6">
        <v>0</v>
      </c>
      <c r="H45" s="6">
        <v>16000</v>
      </c>
      <c r="I45" s="6">
        <v>0</v>
      </c>
      <c r="J45" s="6">
        <v>0</v>
      </c>
      <c r="K45" s="6">
        <v>0</v>
      </c>
      <c r="L45" s="6">
        <v>16000</v>
      </c>
      <c r="M45" s="6">
        <v>0</v>
      </c>
      <c r="N45" s="6">
        <v>0</v>
      </c>
      <c r="O45" s="15">
        <v>0</v>
      </c>
    </row>
    <row r="46" spans="1:15" outlineLevel="1" collapsed="1" x14ac:dyDescent="0.25">
      <c r="A46" s="1" t="s">
        <v>100</v>
      </c>
      <c r="B46" s="1"/>
      <c r="C46" s="13" t="s">
        <v>144</v>
      </c>
      <c r="D46" s="4" t="s">
        <v>173</v>
      </c>
      <c r="E46" s="4" t="s">
        <v>206</v>
      </c>
      <c r="F46" s="4" t="s">
        <v>247</v>
      </c>
      <c r="G46" s="6">
        <f t="shared" ref="G46:O46" si="14">SUBTOTAL(9,G45:G45)</f>
        <v>0</v>
      </c>
      <c r="H46" s="6">
        <f t="shared" si="14"/>
        <v>16000</v>
      </c>
      <c r="I46" s="6">
        <f t="shared" si="14"/>
        <v>0</v>
      </c>
      <c r="J46" s="6">
        <f t="shared" si="14"/>
        <v>0</v>
      </c>
      <c r="K46" s="6">
        <f t="shared" si="14"/>
        <v>0</v>
      </c>
      <c r="L46" s="6">
        <f t="shared" si="14"/>
        <v>16000</v>
      </c>
      <c r="M46" s="6">
        <f t="shared" si="14"/>
        <v>0</v>
      </c>
      <c r="N46" s="6">
        <f t="shared" si="14"/>
        <v>0</v>
      </c>
      <c r="O46" s="15">
        <f t="shared" si="14"/>
        <v>0</v>
      </c>
    </row>
    <row r="47" spans="1:15" hidden="1" outlineLevel="2" x14ac:dyDescent="0.25">
      <c r="A47" t="s">
        <v>25</v>
      </c>
      <c r="C47" s="14" t="s">
        <v>144</v>
      </c>
      <c r="D47" s="5" t="s">
        <v>174</v>
      </c>
      <c r="E47" s="5" t="s">
        <v>205</v>
      </c>
      <c r="F47" s="4"/>
      <c r="G47" s="6">
        <v>0</v>
      </c>
      <c r="H47" s="6">
        <v>4000</v>
      </c>
      <c r="I47" s="6">
        <v>0</v>
      </c>
      <c r="J47" s="6">
        <v>0</v>
      </c>
      <c r="K47" s="6">
        <v>0</v>
      </c>
      <c r="L47" s="6">
        <v>2000</v>
      </c>
      <c r="M47" s="6">
        <v>2000</v>
      </c>
      <c r="N47" s="6">
        <v>0</v>
      </c>
      <c r="O47" s="15">
        <v>0</v>
      </c>
    </row>
    <row r="48" spans="1:15" outlineLevel="1" collapsed="1" x14ac:dyDescent="0.25">
      <c r="A48" s="1" t="s">
        <v>101</v>
      </c>
      <c r="B48" s="1"/>
      <c r="C48" s="13" t="s">
        <v>144</v>
      </c>
      <c r="D48" s="4" t="s">
        <v>174</v>
      </c>
      <c r="E48" s="4" t="s">
        <v>205</v>
      </c>
      <c r="F48" s="4" t="s">
        <v>251</v>
      </c>
      <c r="G48" s="6">
        <f t="shared" ref="G48:O48" si="15">SUBTOTAL(9,G47:G47)</f>
        <v>0</v>
      </c>
      <c r="H48" s="6">
        <f t="shared" si="15"/>
        <v>4000</v>
      </c>
      <c r="I48" s="6">
        <f t="shared" si="15"/>
        <v>0</v>
      </c>
      <c r="J48" s="6">
        <f t="shared" si="15"/>
        <v>0</v>
      </c>
      <c r="K48" s="6">
        <f t="shared" si="15"/>
        <v>0</v>
      </c>
      <c r="L48" s="6">
        <f t="shared" si="15"/>
        <v>2000</v>
      </c>
      <c r="M48" s="6">
        <f t="shared" si="15"/>
        <v>2000</v>
      </c>
      <c r="N48" s="6">
        <f t="shared" si="15"/>
        <v>0</v>
      </c>
      <c r="O48" s="15">
        <f t="shared" si="15"/>
        <v>0</v>
      </c>
    </row>
    <row r="49" spans="1:15" hidden="1" outlineLevel="2" x14ac:dyDescent="0.25">
      <c r="A49" t="s">
        <v>26</v>
      </c>
      <c r="C49" s="14" t="s">
        <v>144</v>
      </c>
      <c r="D49" s="5" t="s">
        <v>175</v>
      </c>
      <c r="E49" s="5" t="s">
        <v>207</v>
      </c>
      <c r="F49" s="4"/>
      <c r="G49" s="6">
        <v>2000</v>
      </c>
      <c r="H49" s="6">
        <v>2000</v>
      </c>
      <c r="I49" s="6">
        <v>1850</v>
      </c>
      <c r="J49" s="6">
        <v>150</v>
      </c>
      <c r="K49" s="6">
        <v>0</v>
      </c>
      <c r="L49" s="6">
        <v>0</v>
      </c>
      <c r="M49" s="6">
        <v>0</v>
      </c>
      <c r="N49" s="6">
        <v>0</v>
      </c>
      <c r="O49" s="15">
        <v>0</v>
      </c>
    </row>
    <row r="50" spans="1:15" outlineLevel="1" collapsed="1" x14ac:dyDescent="0.25">
      <c r="A50" s="1" t="s">
        <v>102</v>
      </c>
      <c r="B50" s="1"/>
      <c r="C50" s="13" t="s">
        <v>144</v>
      </c>
      <c r="D50" s="4" t="s">
        <v>175</v>
      </c>
      <c r="E50" s="4" t="s">
        <v>207</v>
      </c>
      <c r="F50" s="4" t="s">
        <v>241</v>
      </c>
      <c r="G50" s="6">
        <f t="shared" ref="G50:O50" si="16">SUBTOTAL(9,G49:G49)</f>
        <v>2000</v>
      </c>
      <c r="H50" s="6">
        <f t="shared" si="16"/>
        <v>2000</v>
      </c>
      <c r="I50" s="6">
        <f t="shared" si="16"/>
        <v>1850</v>
      </c>
      <c r="J50" s="6">
        <f t="shared" si="16"/>
        <v>150</v>
      </c>
      <c r="K50" s="6">
        <f t="shared" si="16"/>
        <v>0</v>
      </c>
      <c r="L50" s="6">
        <f t="shared" si="16"/>
        <v>0</v>
      </c>
      <c r="M50" s="6">
        <f t="shared" si="16"/>
        <v>0</v>
      </c>
      <c r="N50" s="6">
        <f t="shared" si="16"/>
        <v>0</v>
      </c>
      <c r="O50" s="15">
        <f t="shared" si="16"/>
        <v>0</v>
      </c>
    </row>
    <row r="51" spans="1:15" hidden="1" outlineLevel="2" x14ac:dyDescent="0.25">
      <c r="A51" t="s">
        <v>27</v>
      </c>
      <c r="C51" s="14" t="s">
        <v>144</v>
      </c>
      <c r="D51" s="5" t="s">
        <v>176</v>
      </c>
      <c r="E51" s="5" t="s">
        <v>193</v>
      </c>
      <c r="F51" s="4"/>
      <c r="G51" s="6">
        <v>50000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15">
        <v>0</v>
      </c>
    </row>
    <row r="52" spans="1:15" outlineLevel="1" collapsed="1" x14ac:dyDescent="0.25">
      <c r="A52" s="1" t="s">
        <v>103</v>
      </c>
      <c r="B52" s="1"/>
      <c r="C52" s="13" t="s">
        <v>144</v>
      </c>
      <c r="D52" s="4" t="s">
        <v>176</v>
      </c>
      <c r="E52" s="4" t="s">
        <v>193</v>
      </c>
      <c r="F52" s="4" t="s">
        <v>242</v>
      </c>
      <c r="G52" s="6">
        <f t="shared" ref="G52:O52" si="17">SUBTOTAL(9,G51:G51)</f>
        <v>50000</v>
      </c>
      <c r="H52" s="6">
        <f t="shared" si="17"/>
        <v>0</v>
      </c>
      <c r="I52" s="6">
        <f t="shared" si="17"/>
        <v>0</v>
      </c>
      <c r="J52" s="6">
        <f t="shared" si="17"/>
        <v>0</v>
      </c>
      <c r="K52" s="6">
        <f t="shared" si="17"/>
        <v>0</v>
      </c>
      <c r="L52" s="6">
        <f t="shared" si="17"/>
        <v>0</v>
      </c>
      <c r="M52" s="6">
        <f t="shared" si="17"/>
        <v>0</v>
      </c>
      <c r="N52" s="6">
        <f t="shared" si="17"/>
        <v>0</v>
      </c>
      <c r="O52" s="15">
        <f t="shared" si="17"/>
        <v>0</v>
      </c>
    </row>
    <row r="53" spans="1:15" hidden="1" outlineLevel="2" x14ac:dyDescent="0.25">
      <c r="A53" t="s">
        <v>28</v>
      </c>
      <c r="C53" s="14" t="s">
        <v>144</v>
      </c>
      <c r="D53" s="5" t="s">
        <v>176</v>
      </c>
      <c r="E53" s="5" t="s">
        <v>208</v>
      </c>
      <c r="F53" s="4"/>
      <c r="G53" s="6">
        <v>0</v>
      </c>
      <c r="H53" s="6">
        <v>3000</v>
      </c>
      <c r="I53" s="6">
        <v>0</v>
      </c>
      <c r="J53" s="6">
        <v>0</v>
      </c>
      <c r="K53" s="6">
        <v>0</v>
      </c>
      <c r="L53" s="6">
        <v>3000</v>
      </c>
      <c r="M53" s="6">
        <v>0</v>
      </c>
      <c r="N53" s="6">
        <v>0</v>
      </c>
      <c r="O53" s="15">
        <v>0</v>
      </c>
    </row>
    <row r="54" spans="1:15" outlineLevel="1" collapsed="1" x14ac:dyDescent="0.25">
      <c r="A54" s="1" t="s">
        <v>104</v>
      </c>
      <c r="B54" s="1"/>
      <c r="C54" s="13" t="s">
        <v>144</v>
      </c>
      <c r="D54" s="4" t="s">
        <v>176</v>
      </c>
      <c r="E54" s="4" t="s">
        <v>208</v>
      </c>
      <c r="F54" s="4" t="s">
        <v>248</v>
      </c>
      <c r="G54" s="6">
        <f t="shared" ref="G54:O54" si="18">SUBTOTAL(9,G53:G53)</f>
        <v>0</v>
      </c>
      <c r="H54" s="6">
        <f t="shared" si="18"/>
        <v>3000</v>
      </c>
      <c r="I54" s="6">
        <f t="shared" si="18"/>
        <v>0</v>
      </c>
      <c r="J54" s="6">
        <f t="shared" si="18"/>
        <v>0</v>
      </c>
      <c r="K54" s="6">
        <f t="shared" si="18"/>
        <v>0</v>
      </c>
      <c r="L54" s="6">
        <f t="shared" si="18"/>
        <v>3000</v>
      </c>
      <c r="M54" s="6">
        <f t="shared" si="18"/>
        <v>0</v>
      </c>
      <c r="N54" s="6">
        <f t="shared" si="18"/>
        <v>0</v>
      </c>
      <c r="O54" s="15">
        <f t="shared" si="18"/>
        <v>0</v>
      </c>
    </row>
    <row r="55" spans="1:15" hidden="1" outlineLevel="2" x14ac:dyDescent="0.25">
      <c r="A55" t="s">
        <v>29</v>
      </c>
      <c r="C55" s="14" t="s">
        <v>144</v>
      </c>
      <c r="D55" s="5" t="s">
        <v>176</v>
      </c>
      <c r="E55" s="5" t="s">
        <v>209</v>
      </c>
      <c r="F55" s="4"/>
      <c r="G55" s="6">
        <v>0</v>
      </c>
      <c r="H55" s="6">
        <v>600</v>
      </c>
      <c r="I55" s="6">
        <v>0</v>
      </c>
      <c r="J55" s="6">
        <v>0</v>
      </c>
      <c r="K55" s="6">
        <v>0</v>
      </c>
      <c r="L55" s="6">
        <v>600</v>
      </c>
      <c r="M55" s="6">
        <v>0</v>
      </c>
      <c r="N55" s="6">
        <v>0</v>
      </c>
      <c r="O55" s="15">
        <v>0</v>
      </c>
    </row>
    <row r="56" spans="1:15" outlineLevel="1" collapsed="1" x14ac:dyDescent="0.25">
      <c r="A56" s="1" t="s">
        <v>105</v>
      </c>
      <c r="B56" s="1"/>
      <c r="C56" s="13" t="s">
        <v>144</v>
      </c>
      <c r="D56" s="4" t="s">
        <v>176</v>
      </c>
      <c r="E56" s="4" t="s">
        <v>209</v>
      </c>
      <c r="F56" s="4" t="s">
        <v>248</v>
      </c>
      <c r="G56" s="6">
        <f t="shared" ref="G56:O56" si="19">SUBTOTAL(9,G55:G55)</f>
        <v>0</v>
      </c>
      <c r="H56" s="6">
        <f t="shared" si="19"/>
        <v>600</v>
      </c>
      <c r="I56" s="6">
        <f t="shared" si="19"/>
        <v>0</v>
      </c>
      <c r="J56" s="6">
        <f t="shared" si="19"/>
        <v>0</v>
      </c>
      <c r="K56" s="6">
        <f t="shared" si="19"/>
        <v>0</v>
      </c>
      <c r="L56" s="6">
        <f t="shared" si="19"/>
        <v>600</v>
      </c>
      <c r="M56" s="6">
        <f t="shared" si="19"/>
        <v>0</v>
      </c>
      <c r="N56" s="6">
        <f t="shared" si="19"/>
        <v>0</v>
      </c>
      <c r="O56" s="15">
        <f t="shared" si="19"/>
        <v>0</v>
      </c>
    </row>
    <row r="57" spans="1:15" hidden="1" outlineLevel="2" x14ac:dyDescent="0.25">
      <c r="A57" t="s">
        <v>30</v>
      </c>
      <c r="C57" s="14" t="s">
        <v>144</v>
      </c>
      <c r="D57" s="5" t="s">
        <v>177</v>
      </c>
      <c r="E57" s="5" t="s">
        <v>208</v>
      </c>
      <c r="F57" s="4"/>
      <c r="G57" s="6">
        <v>0</v>
      </c>
      <c r="H57" s="6">
        <v>3000</v>
      </c>
      <c r="I57" s="6">
        <v>0</v>
      </c>
      <c r="J57" s="6">
        <v>0</v>
      </c>
      <c r="K57" s="6">
        <v>0</v>
      </c>
      <c r="L57" s="6">
        <v>3000</v>
      </c>
      <c r="M57" s="6">
        <v>0</v>
      </c>
      <c r="N57" s="6">
        <v>0</v>
      </c>
      <c r="O57" s="15">
        <v>0</v>
      </c>
    </row>
    <row r="58" spans="1:15" outlineLevel="1" collapsed="1" x14ac:dyDescent="0.25">
      <c r="A58" s="1" t="s">
        <v>106</v>
      </c>
      <c r="B58" s="1"/>
      <c r="C58" s="13" t="s">
        <v>144</v>
      </c>
      <c r="D58" s="4" t="s">
        <v>177</v>
      </c>
      <c r="E58" s="4" t="s">
        <v>208</v>
      </c>
      <c r="F58" s="4" t="s">
        <v>249</v>
      </c>
      <c r="G58" s="6">
        <f t="shared" ref="G58:O58" si="20">SUBTOTAL(9,G57:G57)</f>
        <v>0</v>
      </c>
      <c r="H58" s="6">
        <f t="shared" si="20"/>
        <v>3000</v>
      </c>
      <c r="I58" s="6">
        <f t="shared" si="20"/>
        <v>0</v>
      </c>
      <c r="J58" s="6">
        <f t="shared" si="20"/>
        <v>0</v>
      </c>
      <c r="K58" s="6">
        <f t="shared" si="20"/>
        <v>0</v>
      </c>
      <c r="L58" s="6">
        <f t="shared" si="20"/>
        <v>3000</v>
      </c>
      <c r="M58" s="6">
        <f t="shared" si="20"/>
        <v>0</v>
      </c>
      <c r="N58" s="6">
        <f t="shared" si="20"/>
        <v>0</v>
      </c>
      <c r="O58" s="15">
        <f t="shared" si="20"/>
        <v>0</v>
      </c>
    </row>
    <row r="59" spans="1:15" hidden="1" outlineLevel="2" x14ac:dyDescent="0.25">
      <c r="A59" t="s">
        <v>31</v>
      </c>
      <c r="C59" s="14" t="s">
        <v>144</v>
      </c>
      <c r="D59" s="5">
        <v>5420</v>
      </c>
      <c r="E59" s="5" t="s">
        <v>210</v>
      </c>
      <c r="F59" s="4"/>
      <c r="G59" s="6">
        <v>0</v>
      </c>
      <c r="H59" s="6">
        <v>25000</v>
      </c>
      <c r="I59" s="6">
        <v>0</v>
      </c>
      <c r="J59" s="6">
        <v>0</v>
      </c>
      <c r="K59" s="6">
        <v>0</v>
      </c>
      <c r="L59" s="6">
        <v>25000</v>
      </c>
      <c r="M59" s="6">
        <v>0</v>
      </c>
      <c r="N59" s="6">
        <v>0</v>
      </c>
      <c r="O59" s="15">
        <v>0</v>
      </c>
    </row>
    <row r="60" spans="1:15" outlineLevel="1" collapsed="1" x14ac:dyDescent="0.25">
      <c r="A60" s="1" t="s">
        <v>107</v>
      </c>
      <c r="B60" s="1"/>
      <c r="C60" s="13" t="s">
        <v>144</v>
      </c>
      <c r="D60" s="4">
        <v>5420</v>
      </c>
      <c r="E60" s="4" t="s">
        <v>210</v>
      </c>
      <c r="F60" s="4" t="s">
        <v>255</v>
      </c>
      <c r="G60" s="6">
        <f t="shared" ref="G60:O60" si="21">SUBTOTAL(9,G59:G59)</f>
        <v>0</v>
      </c>
      <c r="H60" s="6">
        <f t="shared" si="21"/>
        <v>25000</v>
      </c>
      <c r="I60" s="6">
        <f t="shared" si="21"/>
        <v>0</v>
      </c>
      <c r="J60" s="6">
        <f t="shared" si="21"/>
        <v>0</v>
      </c>
      <c r="K60" s="6">
        <f t="shared" si="21"/>
        <v>0</v>
      </c>
      <c r="L60" s="6">
        <f t="shared" si="21"/>
        <v>25000</v>
      </c>
      <c r="M60" s="6">
        <f t="shared" si="21"/>
        <v>0</v>
      </c>
      <c r="N60" s="6">
        <f t="shared" si="21"/>
        <v>0</v>
      </c>
      <c r="O60" s="15">
        <f t="shared" si="21"/>
        <v>0</v>
      </c>
    </row>
    <row r="61" spans="1:15" hidden="1" outlineLevel="2" x14ac:dyDescent="0.25">
      <c r="A61" t="s">
        <v>32</v>
      </c>
      <c r="C61" s="14" t="s">
        <v>144</v>
      </c>
      <c r="D61" s="5" t="s">
        <v>178</v>
      </c>
      <c r="E61" s="5" t="s">
        <v>199</v>
      </c>
      <c r="F61" s="4"/>
      <c r="G61" s="6">
        <v>20000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15">
        <v>0</v>
      </c>
    </row>
    <row r="62" spans="1:15" outlineLevel="1" collapsed="1" x14ac:dyDescent="0.25">
      <c r="A62" s="1" t="s">
        <v>108</v>
      </c>
      <c r="B62" s="1"/>
      <c r="C62" s="13" t="s">
        <v>144</v>
      </c>
      <c r="D62" s="4" t="s">
        <v>178</v>
      </c>
      <c r="E62" s="4" t="s">
        <v>199</v>
      </c>
      <c r="F62" s="4" t="s">
        <v>243</v>
      </c>
      <c r="G62" s="6">
        <f t="shared" ref="G62:O62" si="22">SUBTOTAL(9,G61:G61)</f>
        <v>20000</v>
      </c>
      <c r="H62" s="6">
        <f t="shared" si="22"/>
        <v>0</v>
      </c>
      <c r="I62" s="6">
        <f t="shared" si="22"/>
        <v>0</v>
      </c>
      <c r="J62" s="6">
        <f t="shared" si="22"/>
        <v>0</v>
      </c>
      <c r="K62" s="6">
        <f t="shared" si="22"/>
        <v>0</v>
      </c>
      <c r="L62" s="6">
        <f t="shared" si="22"/>
        <v>0</v>
      </c>
      <c r="M62" s="6">
        <f t="shared" si="22"/>
        <v>0</v>
      </c>
      <c r="N62" s="6">
        <f t="shared" si="22"/>
        <v>0</v>
      </c>
      <c r="O62" s="15">
        <f t="shared" si="22"/>
        <v>0</v>
      </c>
    </row>
    <row r="63" spans="1:15" hidden="1" outlineLevel="2" x14ac:dyDescent="0.25">
      <c r="A63" t="s">
        <v>33</v>
      </c>
      <c r="C63" s="14" t="s">
        <v>144</v>
      </c>
      <c r="D63" s="5" t="s">
        <v>179</v>
      </c>
      <c r="E63" s="5" t="s">
        <v>211</v>
      </c>
      <c r="F63" s="4"/>
      <c r="G63" s="6">
        <v>46000</v>
      </c>
      <c r="H63" s="6">
        <v>6647.34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5779.62</v>
      </c>
      <c r="O63" s="15">
        <v>867.72</v>
      </c>
    </row>
    <row r="64" spans="1:15" outlineLevel="1" collapsed="1" x14ac:dyDescent="0.25">
      <c r="A64" s="1" t="s">
        <v>109</v>
      </c>
      <c r="B64" s="1"/>
      <c r="C64" s="13" t="s">
        <v>144</v>
      </c>
      <c r="D64" s="4" t="s">
        <v>179</v>
      </c>
      <c r="E64" s="4" t="s">
        <v>211</v>
      </c>
      <c r="F64" s="4" t="s">
        <v>244</v>
      </c>
      <c r="G64" s="6">
        <f t="shared" ref="G64:O64" si="23">SUBTOTAL(9,G63:G63)</f>
        <v>46000</v>
      </c>
      <c r="H64" s="6">
        <f t="shared" si="23"/>
        <v>6647.34</v>
      </c>
      <c r="I64" s="6">
        <f t="shared" si="23"/>
        <v>0</v>
      </c>
      <c r="J64" s="6">
        <f t="shared" si="23"/>
        <v>0</v>
      </c>
      <c r="K64" s="6">
        <f t="shared" si="23"/>
        <v>0</v>
      </c>
      <c r="L64" s="6">
        <f t="shared" si="23"/>
        <v>0</v>
      </c>
      <c r="M64" s="6">
        <f t="shared" si="23"/>
        <v>0</v>
      </c>
      <c r="N64" s="6">
        <f t="shared" si="23"/>
        <v>5779.62</v>
      </c>
      <c r="O64" s="15">
        <f t="shared" si="23"/>
        <v>867.72</v>
      </c>
    </row>
    <row r="65" spans="1:15" hidden="1" outlineLevel="2" x14ac:dyDescent="0.25">
      <c r="A65" t="s">
        <v>34</v>
      </c>
      <c r="C65" s="14" t="s">
        <v>144</v>
      </c>
      <c r="D65" s="5" t="s">
        <v>180</v>
      </c>
      <c r="E65" s="5" t="s">
        <v>212</v>
      </c>
      <c r="F65" s="4"/>
      <c r="G65" s="6">
        <v>0</v>
      </c>
      <c r="H65" s="6">
        <v>3000</v>
      </c>
      <c r="I65" s="6">
        <v>0</v>
      </c>
      <c r="J65" s="6">
        <v>0</v>
      </c>
      <c r="K65" s="6">
        <v>3000</v>
      </c>
      <c r="L65" s="6">
        <v>0</v>
      </c>
      <c r="M65" s="6">
        <v>0</v>
      </c>
      <c r="N65" s="6">
        <v>0</v>
      </c>
      <c r="O65" s="15">
        <v>0</v>
      </c>
    </row>
    <row r="66" spans="1:15" outlineLevel="1" collapsed="1" x14ac:dyDescent="0.25">
      <c r="A66" s="1" t="s">
        <v>110</v>
      </c>
      <c r="B66" s="1"/>
      <c r="C66" s="13" t="s">
        <v>144</v>
      </c>
      <c r="D66" s="4" t="s">
        <v>180</v>
      </c>
      <c r="E66" s="4" t="s">
        <v>212</v>
      </c>
      <c r="F66" s="4" t="s">
        <v>256</v>
      </c>
      <c r="G66" s="6">
        <f t="shared" ref="G66:O66" si="24">SUBTOTAL(9,G65:G65)</f>
        <v>0</v>
      </c>
      <c r="H66" s="6">
        <f t="shared" si="24"/>
        <v>3000</v>
      </c>
      <c r="I66" s="6">
        <f t="shared" si="24"/>
        <v>0</v>
      </c>
      <c r="J66" s="6">
        <f t="shared" si="24"/>
        <v>0</v>
      </c>
      <c r="K66" s="6">
        <f t="shared" si="24"/>
        <v>3000</v>
      </c>
      <c r="L66" s="6">
        <f t="shared" si="24"/>
        <v>0</v>
      </c>
      <c r="M66" s="6">
        <f t="shared" si="24"/>
        <v>0</v>
      </c>
      <c r="N66" s="6">
        <f t="shared" si="24"/>
        <v>0</v>
      </c>
      <c r="O66" s="15">
        <f t="shared" si="24"/>
        <v>0</v>
      </c>
    </row>
    <row r="67" spans="1:15" hidden="1" outlineLevel="2" x14ac:dyDescent="0.25">
      <c r="A67" t="s">
        <v>35</v>
      </c>
      <c r="C67" s="14" t="s">
        <v>144</v>
      </c>
      <c r="D67" s="5" t="s">
        <v>181</v>
      </c>
      <c r="E67" s="5" t="s">
        <v>212</v>
      </c>
      <c r="F67" s="4"/>
      <c r="G67" s="6">
        <v>11141.35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15">
        <v>0</v>
      </c>
    </row>
    <row r="68" spans="1:15" outlineLevel="1" collapsed="1" x14ac:dyDescent="0.25">
      <c r="A68" s="1" t="s">
        <v>111</v>
      </c>
      <c r="B68" s="1"/>
      <c r="C68" s="13" t="s">
        <v>144</v>
      </c>
      <c r="D68" s="4" t="s">
        <v>181</v>
      </c>
      <c r="E68" s="4" t="s">
        <v>212</v>
      </c>
      <c r="F68" s="4" t="s">
        <v>245</v>
      </c>
      <c r="G68" s="6">
        <f t="shared" ref="G68:O68" si="25">SUBTOTAL(9,G67:G67)</f>
        <v>11141.35</v>
      </c>
      <c r="H68" s="6">
        <f t="shared" si="25"/>
        <v>0</v>
      </c>
      <c r="I68" s="6">
        <f t="shared" si="25"/>
        <v>0</v>
      </c>
      <c r="J68" s="6">
        <f t="shared" si="25"/>
        <v>0</v>
      </c>
      <c r="K68" s="6">
        <f t="shared" si="25"/>
        <v>0</v>
      </c>
      <c r="L68" s="6">
        <f t="shared" si="25"/>
        <v>0</v>
      </c>
      <c r="M68" s="6">
        <f t="shared" si="25"/>
        <v>0</v>
      </c>
      <c r="N68" s="6">
        <f t="shared" si="25"/>
        <v>0</v>
      </c>
      <c r="O68" s="15">
        <f t="shared" si="25"/>
        <v>0</v>
      </c>
    </row>
    <row r="69" spans="1:15" hidden="1" outlineLevel="2" x14ac:dyDescent="0.25">
      <c r="A69" t="s">
        <v>36</v>
      </c>
      <c r="C69" s="14" t="s">
        <v>144</v>
      </c>
      <c r="D69" s="5" t="s">
        <v>182</v>
      </c>
      <c r="E69" s="5" t="s">
        <v>213</v>
      </c>
      <c r="F69" s="4"/>
      <c r="G69" s="6">
        <v>2000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15">
        <v>0</v>
      </c>
    </row>
    <row r="70" spans="1:15" outlineLevel="1" collapsed="1" x14ac:dyDescent="0.25">
      <c r="A70" s="1" t="s">
        <v>112</v>
      </c>
      <c r="B70" s="1"/>
      <c r="C70" s="13" t="s">
        <v>144</v>
      </c>
      <c r="D70" s="4" t="s">
        <v>182</v>
      </c>
      <c r="E70" s="4" t="s">
        <v>213</v>
      </c>
      <c r="F70" s="4" t="s">
        <v>246</v>
      </c>
      <c r="G70" s="6">
        <f t="shared" ref="G70:O70" si="26">SUBTOTAL(9,G69:G69)</f>
        <v>2000</v>
      </c>
      <c r="H70" s="6">
        <f t="shared" si="26"/>
        <v>0</v>
      </c>
      <c r="I70" s="6">
        <f t="shared" si="26"/>
        <v>0</v>
      </c>
      <c r="J70" s="6">
        <f t="shared" si="26"/>
        <v>0</v>
      </c>
      <c r="K70" s="6">
        <f t="shared" si="26"/>
        <v>0</v>
      </c>
      <c r="L70" s="6">
        <f t="shared" si="26"/>
        <v>0</v>
      </c>
      <c r="M70" s="6">
        <f t="shared" si="26"/>
        <v>0</v>
      </c>
      <c r="N70" s="6">
        <f t="shared" si="26"/>
        <v>0</v>
      </c>
      <c r="O70" s="15">
        <f t="shared" si="26"/>
        <v>0</v>
      </c>
    </row>
    <row r="71" spans="1:15" hidden="1" outlineLevel="2" x14ac:dyDescent="0.25">
      <c r="A71" t="s">
        <v>37</v>
      </c>
      <c r="C71" s="14" t="s">
        <v>145</v>
      </c>
      <c r="D71" s="5" t="s">
        <v>183</v>
      </c>
      <c r="E71" s="5" t="s">
        <v>214</v>
      </c>
      <c r="F71" s="5" t="s">
        <v>67</v>
      </c>
      <c r="G71" s="6">
        <v>0</v>
      </c>
      <c r="H71" s="6">
        <v>5724.39</v>
      </c>
      <c r="I71" s="6">
        <v>5724.39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15">
        <v>0</v>
      </c>
    </row>
    <row r="72" spans="1:15" outlineLevel="1" collapsed="1" x14ac:dyDescent="0.25">
      <c r="A72" s="1" t="s">
        <v>113</v>
      </c>
      <c r="B72" s="1"/>
      <c r="C72" s="13" t="s">
        <v>145</v>
      </c>
      <c r="D72" s="4" t="s">
        <v>183</v>
      </c>
      <c r="E72" s="4" t="s">
        <v>214</v>
      </c>
      <c r="F72" s="4" t="s">
        <v>67</v>
      </c>
      <c r="G72" s="6">
        <f t="shared" ref="G72:O72" si="27">SUBTOTAL(9,G71:G71)</f>
        <v>0</v>
      </c>
      <c r="H72" s="6">
        <f t="shared" si="27"/>
        <v>5724.39</v>
      </c>
      <c r="I72" s="6">
        <f t="shared" si="27"/>
        <v>5724.39</v>
      </c>
      <c r="J72" s="6">
        <f t="shared" si="27"/>
        <v>0</v>
      </c>
      <c r="K72" s="6">
        <f t="shared" si="27"/>
        <v>0</v>
      </c>
      <c r="L72" s="6">
        <f t="shared" si="27"/>
        <v>0</v>
      </c>
      <c r="M72" s="6">
        <f t="shared" si="27"/>
        <v>0</v>
      </c>
      <c r="N72" s="6">
        <f t="shared" si="27"/>
        <v>0</v>
      </c>
      <c r="O72" s="15">
        <f t="shared" si="27"/>
        <v>0</v>
      </c>
    </row>
    <row r="73" spans="1:15" hidden="1" outlineLevel="2" x14ac:dyDescent="0.25">
      <c r="A73" t="s">
        <v>38</v>
      </c>
      <c r="C73" s="14" t="s">
        <v>146</v>
      </c>
      <c r="D73" s="5" t="s">
        <v>183</v>
      </c>
      <c r="E73" s="5" t="s">
        <v>214</v>
      </c>
      <c r="F73" s="5" t="s">
        <v>68</v>
      </c>
      <c r="G73" s="6">
        <v>0</v>
      </c>
      <c r="H73" s="6">
        <v>67187.67</v>
      </c>
      <c r="I73" s="6">
        <v>67187.67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15">
        <v>0</v>
      </c>
    </row>
    <row r="74" spans="1:15" outlineLevel="1" collapsed="1" x14ac:dyDescent="0.25">
      <c r="A74" s="1" t="s">
        <v>114</v>
      </c>
      <c r="B74" s="1"/>
      <c r="C74" s="13" t="s">
        <v>146</v>
      </c>
      <c r="D74" s="4" t="s">
        <v>183</v>
      </c>
      <c r="E74" s="4" t="s">
        <v>214</v>
      </c>
      <c r="F74" s="4" t="s">
        <v>68</v>
      </c>
      <c r="G74" s="6">
        <f t="shared" ref="G74:O74" si="28">SUBTOTAL(9,G73:G73)</f>
        <v>0</v>
      </c>
      <c r="H74" s="6">
        <f t="shared" si="28"/>
        <v>67187.67</v>
      </c>
      <c r="I74" s="6">
        <f t="shared" si="28"/>
        <v>67187.67</v>
      </c>
      <c r="J74" s="6">
        <f t="shared" si="28"/>
        <v>0</v>
      </c>
      <c r="K74" s="6">
        <f t="shared" si="28"/>
        <v>0</v>
      </c>
      <c r="L74" s="6">
        <f t="shared" si="28"/>
        <v>0</v>
      </c>
      <c r="M74" s="6">
        <f t="shared" si="28"/>
        <v>0</v>
      </c>
      <c r="N74" s="6">
        <f t="shared" si="28"/>
        <v>0</v>
      </c>
      <c r="O74" s="15">
        <f t="shared" si="28"/>
        <v>0</v>
      </c>
    </row>
    <row r="75" spans="1:15" hidden="1" outlineLevel="2" x14ac:dyDescent="0.25">
      <c r="A75" t="s">
        <v>39</v>
      </c>
      <c r="C75" s="14" t="s">
        <v>147</v>
      </c>
      <c r="D75" s="5" t="s">
        <v>183</v>
      </c>
      <c r="E75" s="5" t="s">
        <v>214</v>
      </c>
      <c r="F75" s="5" t="s">
        <v>69</v>
      </c>
      <c r="G75" s="6">
        <v>0</v>
      </c>
      <c r="H75" s="6">
        <v>474.44</v>
      </c>
      <c r="I75" s="6">
        <v>474.44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15">
        <v>0</v>
      </c>
    </row>
    <row r="76" spans="1:15" outlineLevel="1" collapsed="1" x14ac:dyDescent="0.25">
      <c r="A76" s="1" t="s">
        <v>115</v>
      </c>
      <c r="B76" s="1"/>
      <c r="C76" s="13" t="s">
        <v>147</v>
      </c>
      <c r="D76" s="4" t="s">
        <v>183</v>
      </c>
      <c r="E76" s="4" t="s">
        <v>214</v>
      </c>
      <c r="F76" s="4" t="s">
        <v>69</v>
      </c>
      <c r="G76" s="6">
        <f t="shared" ref="G76:O76" si="29">SUBTOTAL(9,G75:G75)</f>
        <v>0</v>
      </c>
      <c r="H76" s="6">
        <f t="shared" si="29"/>
        <v>474.44</v>
      </c>
      <c r="I76" s="6">
        <f t="shared" si="29"/>
        <v>474.44</v>
      </c>
      <c r="J76" s="6">
        <f t="shared" si="29"/>
        <v>0</v>
      </c>
      <c r="K76" s="6">
        <f t="shared" si="29"/>
        <v>0</v>
      </c>
      <c r="L76" s="6">
        <f t="shared" si="29"/>
        <v>0</v>
      </c>
      <c r="M76" s="6">
        <f t="shared" si="29"/>
        <v>0</v>
      </c>
      <c r="N76" s="6">
        <f t="shared" si="29"/>
        <v>0</v>
      </c>
      <c r="O76" s="15">
        <f t="shared" si="29"/>
        <v>0</v>
      </c>
    </row>
    <row r="77" spans="1:15" hidden="1" outlineLevel="2" x14ac:dyDescent="0.25">
      <c r="A77" t="s">
        <v>40</v>
      </c>
      <c r="C77" s="14" t="s">
        <v>148</v>
      </c>
      <c r="D77" s="5" t="s">
        <v>183</v>
      </c>
      <c r="E77" s="5" t="s">
        <v>214</v>
      </c>
      <c r="F77" s="5" t="s">
        <v>70</v>
      </c>
      <c r="G77" s="6">
        <v>0</v>
      </c>
      <c r="H77" s="6">
        <v>45242.7</v>
      </c>
      <c r="I77" s="6">
        <v>45242.7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15">
        <v>0</v>
      </c>
    </row>
    <row r="78" spans="1:15" outlineLevel="1" collapsed="1" x14ac:dyDescent="0.25">
      <c r="A78" s="1" t="s">
        <v>116</v>
      </c>
      <c r="B78" s="1"/>
      <c r="C78" s="13" t="s">
        <v>148</v>
      </c>
      <c r="D78" s="4" t="s">
        <v>183</v>
      </c>
      <c r="E78" s="4" t="s">
        <v>214</v>
      </c>
      <c r="F78" s="4" t="s">
        <v>70</v>
      </c>
      <c r="G78" s="6">
        <f t="shared" ref="G78:O78" si="30">SUBTOTAL(9,G77:G77)</f>
        <v>0</v>
      </c>
      <c r="H78" s="6">
        <f t="shared" si="30"/>
        <v>45242.7</v>
      </c>
      <c r="I78" s="6">
        <f t="shared" si="30"/>
        <v>45242.7</v>
      </c>
      <c r="J78" s="6">
        <f t="shared" si="30"/>
        <v>0</v>
      </c>
      <c r="K78" s="6">
        <f t="shared" si="30"/>
        <v>0</v>
      </c>
      <c r="L78" s="6">
        <f t="shared" si="30"/>
        <v>0</v>
      </c>
      <c r="M78" s="6">
        <f t="shared" si="30"/>
        <v>0</v>
      </c>
      <c r="N78" s="6">
        <f t="shared" si="30"/>
        <v>0</v>
      </c>
      <c r="O78" s="15">
        <f t="shared" si="30"/>
        <v>0</v>
      </c>
    </row>
    <row r="79" spans="1:15" outlineLevel="2" x14ac:dyDescent="0.25">
      <c r="A79" t="s">
        <v>41</v>
      </c>
      <c r="C79" s="14" t="s">
        <v>149</v>
      </c>
      <c r="D79" s="5" t="s">
        <v>183</v>
      </c>
      <c r="E79" s="5" t="s">
        <v>214</v>
      </c>
      <c r="F79" s="5" t="s">
        <v>71</v>
      </c>
      <c r="G79" s="6">
        <v>0</v>
      </c>
      <c r="H79" s="6">
        <v>21355.29</v>
      </c>
      <c r="I79" s="6">
        <v>21355.29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15">
        <v>0</v>
      </c>
    </row>
    <row r="80" spans="1:15" outlineLevel="1" x14ac:dyDescent="0.25">
      <c r="A80" s="1" t="s">
        <v>117</v>
      </c>
      <c r="B80" s="1"/>
      <c r="C80" s="13" t="s">
        <v>149</v>
      </c>
      <c r="D80" s="4" t="s">
        <v>183</v>
      </c>
      <c r="E80" s="4" t="s">
        <v>214</v>
      </c>
      <c r="F80" s="4" t="s">
        <v>71</v>
      </c>
      <c r="G80" s="6">
        <f t="shared" ref="G80:O80" si="31">SUBTOTAL(9,G79:G79)</f>
        <v>0</v>
      </c>
      <c r="H80" s="6">
        <f t="shared" si="31"/>
        <v>21355.29</v>
      </c>
      <c r="I80" s="6">
        <f t="shared" si="31"/>
        <v>21355.29</v>
      </c>
      <c r="J80" s="6">
        <f t="shared" si="31"/>
        <v>0</v>
      </c>
      <c r="K80" s="6">
        <f t="shared" si="31"/>
        <v>0</v>
      </c>
      <c r="L80" s="6">
        <f t="shared" si="31"/>
        <v>0</v>
      </c>
      <c r="M80" s="6">
        <f t="shared" si="31"/>
        <v>0</v>
      </c>
      <c r="N80" s="6">
        <f t="shared" si="31"/>
        <v>0</v>
      </c>
      <c r="O80" s="15">
        <f t="shared" si="31"/>
        <v>0</v>
      </c>
    </row>
    <row r="81" spans="1:15" hidden="1" outlineLevel="2" x14ac:dyDescent="0.25">
      <c r="A81" t="s">
        <v>42</v>
      </c>
      <c r="C81" s="14" t="s">
        <v>150</v>
      </c>
      <c r="D81" s="5" t="s">
        <v>183</v>
      </c>
      <c r="E81" s="5" t="s">
        <v>214</v>
      </c>
      <c r="F81" s="5" t="s">
        <v>72</v>
      </c>
      <c r="G81" s="6">
        <v>0</v>
      </c>
      <c r="H81" s="6">
        <v>17021.830000000002</v>
      </c>
      <c r="I81" s="6">
        <v>17021.830000000002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15">
        <v>0</v>
      </c>
    </row>
    <row r="82" spans="1:15" outlineLevel="1" collapsed="1" x14ac:dyDescent="0.25">
      <c r="A82" s="1" t="s">
        <v>118</v>
      </c>
      <c r="B82" s="1"/>
      <c r="C82" s="13" t="s">
        <v>150</v>
      </c>
      <c r="D82" s="4" t="s">
        <v>183</v>
      </c>
      <c r="E82" s="4" t="s">
        <v>214</v>
      </c>
      <c r="F82" s="4" t="s">
        <v>72</v>
      </c>
      <c r="G82" s="6">
        <f t="shared" ref="G82:O82" si="32">SUBTOTAL(9,G81:G81)</f>
        <v>0</v>
      </c>
      <c r="H82" s="6">
        <f t="shared" si="32"/>
        <v>17021.830000000002</v>
      </c>
      <c r="I82" s="6">
        <f t="shared" si="32"/>
        <v>17021.830000000002</v>
      </c>
      <c r="J82" s="6">
        <f t="shared" si="32"/>
        <v>0</v>
      </c>
      <c r="K82" s="6">
        <f t="shared" si="32"/>
        <v>0</v>
      </c>
      <c r="L82" s="6">
        <f t="shared" si="32"/>
        <v>0</v>
      </c>
      <c r="M82" s="6">
        <f t="shared" si="32"/>
        <v>0</v>
      </c>
      <c r="N82" s="6">
        <f t="shared" si="32"/>
        <v>0</v>
      </c>
      <c r="O82" s="15">
        <f t="shared" si="32"/>
        <v>0</v>
      </c>
    </row>
    <row r="83" spans="1:15" hidden="1" outlineLevel="2" x14ac:dyDescent="0.25">
      <c r="A83" t="s">
        <v>43</v>
      </c>
      <c r="C83" s="14" t="s">
        <v>150</v>
      </c>
      <c r="D83" s="5" t="s">
        <v>184</v>
      </c>
      <c r="E83" s="5" t="s">
        <v>215</v>
      </c>
      <c r="F83" s="5" t="s">
        <v>72</v>
      </c>
      <c r="G83" s="6">
        <v>0</v>
      </c>
      <c r="H83" s="6">
        <v>0</v>
      </c>
      <c r="I83" s="6">
        <v>-26159.96</v>
      </c>
      <c r="J83" s="6">
        <v>0</v>
      </c>
      <c r="K83" s="6">
        <v>23085.38</v>
      </c>
      <c r="L83" s="6">
        <v>0</v>
      </c>
      <c r="M83" s="6">
        <v>0</v>
      </c>
      <c r="N83" s="6">
        <v>0</v>
      </c>
      <c r="O83" s="15">
        <v>3074.58</v>
      </c>
    </row>
    <row r="84" spans="1:15" hidden="1" outlineLevel="2" x14ac:dyDescent="0.25">
      <c r="A84" t="s">
        <v>43</v>
      </c>
      <c r="C84" s="14" t="s">
        <v>150</v>
      </c>
      <c r="D84" s="5" t="s">
        <v>184</v>
      </c>
      <c r="E84" s="5" t="s">
        <v>214</v>
      </c>
      <c r="F84" s="5" t="s">
        <v>72</v>
      </c>
      <c r="G84" s="6">
        <v>0</v>
      </c>
      <c r="H84" s="6">
        <v>26726.42</v>
      </c>
      <c r="I84" s="6">
        <v>26726.42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15">
        <v>0</v>
      </c>
    </row>
    <row r="85" spans="1:15" hidden="1" outlineLevel="2" x14ac:dyDescent="0.25">
      <c r="A85" t="s">
        <v>43</v>
      </c>
      <c r="C85" s="14" t="s">
        <v>150</v>
      </c>
      <c r="D85" s="5" t="s">
        <v>184</v>
      </c>
      <c r="E85" s="5" t="s">
        <v>216</v>
      </c>
      <c r="F85" s="5" t="s">
        <v>72</v>
      </c>
      <c r="G85" s="6">
        <v>0</v>
      </c>
      <c r="H85" s="6">
        <v>0</v>
      </c>
      <c r="I85" s="6">
        <v>-566.46</v>
      </c>
      <c r="J85" s="6">
        <v>0</v>
      </c>
      <c r="K85" s="6">
        <v>0</v>
      </c>
      <c r="L85" s="6">
        <v>0</v>
      </c>
      <c r="M85" s="6">
        <v>0</v>
      </c>
      <c r="N85" s="6">
        <v>566.46</v>
      </c>
      <c r="O85" s="15">
        <v>0</v>
      </c>
    </row>
    <row r="86" spans="1:15" outlineLevel="1" collapsed="1" x14ac:dyDescent="0.25">
      <c r="A86" s="1" t="s">
        <v>119</v>
      </c>
      <c r="B86" s="1"/>
      <c r="C86" s="13" t="s">
        <v>150</v>
      </c>
      <c r="D86" s="4" t="s">
        <v>184</v>
      </c>
      <c r="E86" s="4" t="s">
        <v>216</v>
      </c>
      <c r="F86" s="4" t="s">
        <v>72</v>
      </c>
      <c r="G86" s="6">
        <f t="shared" ref="G86:O86" si="33">SUBTOTAL(9,G83:G85)</f>
        <v>0</v>
      </c>
      <c r="H86" s="6">
        <f t="shared" si="33"/>
        <v>26726.42</v>
      </c>
      <c r="I86" s="6">
        <f t="shared" si="33"/>
        <v>-9.0949470177292824E-13</v>
      </c>
      <c r="J86" s="6">
        <f t="shared" si="33"/>
        <v>0</v>
      </c>
      <c r="K86" s="6">
        <f t="shared" si="33"/>
        <v>23085.38</v>
      </c>
      <c r="L86" s="6">
        <f t="shared" si="33"/>
        <v>0</v>
      </c>
      <c r="M86" s="6">
        <f t="shared" si="33"/>
        <v>0</v>
      </c>
      <c r="N86" s="6">
        <f t="shared" si="33"/>
        <v>566.46</v>
      </c>
      <c r="O86" s="15">
        <f t="shared" si="33"/>
        <v>3074.58</v>
      </c>
    </row>
    <row r="87" spans="1:15" hidden="1" outlineLevel="2" x14ac:dyDescent="0.25">
      <c r="A87" t="s">
        <v>44</v>
      </c>
      <c r="C87" s="14" t="s">
        <v>151</v>
      </c>
      <c r="D87" s="5" t="s">
        <v>185</v>
      </c>
      <c r="E87" s="5" t="s">
        <v>193</v>
      </c>
      <c r="F87" s="5" t="s">
        <v>73</v>
      </c>
      <c r="G87" s="6">
        <v>0</v>
      </c>
      <c r="H87" s="6">
        <v>8843.66</v>
      </c>
      <c r="I87" s="6">
        <v>788.68</v>
      </c>
      <c r="J87" s="6">
        <v>160.52000000000001</v>
      </c>
      <c r="K87" s="6">
        <v>0</v>
      </c>
      <c r="L87" s="6">
        <v>0</v>
      </c>
      <c r="M87" s="6">
        <v>0</v>
      </c>
      <c r="N87" s="6">
        <v>7894.46</v>
      </c>
      <c r="O87" s="15">
        <v>0</v>
      </c>
    </row>
    <row r="88" spans="1:15" hidden="1" outlineLevel="2" x14ac:dyDescent="0.25">
      <c r="A88" t="s">
        <v>44</v>
      </c>
      <c r="C88" s="14" t="s">
        <v>151</v>
      </c>
      <c r="D88" s="5" t="s">
        <v>185</v>
      </c>
      <c r="E88" s="5" t="s">
        <v>217</v>
      </c>
      <c r="F88" s="5" t="s">
        <v>73</v>
      </c>
      <c r="G88" s="6">
        <v>0</v>
      </c>
      <c r="H88" s="6">
        <v>0</v>
      </c>
      <c r="I88" s="6">
        <v>-788.68</v>
      </c>
      <c r="J88" s="6">
        <v>0</v>
      </c>
      <c r="K88" s="6">
        <v>788.68</v>
      </c>
      <c r="L88" s="6">
        <v>0</v>
      </c>
      <c r="M88" s="6">
        <v>0</v>
      </c>
      <c r="N88" s="6">
        <v>0</v>
      </c>
      <c r="O88" s="15">
        <v>0</v>
      </c>
    </row>
    <row r="89" spans="1:15" outlineLevel="1" collapsed="1" x14ac:dyDescent="0.25">
      <c r="A89" s="1" t="s">
        <v>120</v>
      </c>
      <c r="B89" s="1"/>
      <c r="C89" s="13" t="s">
        <v>151</v>
      </c>
      <c r="D89" s="4" t="s">
        <v>185</v>
      </c>
      <c r="E89" s="4" t="s">
        <v>193</v>
      </c>
      <c r="F89" s="4" t="s">
        <v>73</v>
      </c>
      <c r="G89" s="6">
        <f t="shared" ref="G89:O89" si="34">SUBTOTAL(9,G87:G88)</f>
        <v>0</v>
      </c>
      <c r="H89" s="6">
        <f t="shared" si="34"/>
        <v>8843.66</v>
      </c>
      <c r="I89" s="6">
        <f t="shared" si="34"/>
        <v>0</v>
      </c>
      <c r="J89" s="6">
        <f t="shared" si="34"/>
        <v>160.52000000000001</v>
      </c>
      <c r="K89" s="6">
        <f t="shared" si="34"/>
        <v>788.68</v>
      </c>
      <c r="L89" s="6">
        <f t="shared" si="34"/>
        <v>0</v>
      </c>
      <c r="M89" s="6">
        <f t="shared" si="34"/>
        <v>0</v>
      </c>
      <c r="N89" s="6">
        <f t="shared" si="34"/>
        <v>7894.46</v>
      </c>
      <c r="O89" s="15">
        <f t="shared" si="34"/>
        <v>0</v>
      </c>
    </row>
    <row r="90" spans="1:15" hidden="1" outlineLevel="2" x14ac:dyDescent="0.25">
      <c r="A90" t="s">
        <v>45</v>
      </c>
      <c r="C90" s="14" t="s">
        <v>151</v>
      </c>
      <c r="D90" s="5" t="s">
        <v>186</v>
      </c>
      <c r="E90" s="5" t="s">
        <v>193</v>
      </c>
      <c r="F90" s="5" t="s">
        <v>73</v>
      </c>
      <c r="G90" s="6">
        <v>0</v>
      </c>
      <c r="H90" s="6">
        <v>2885.39</v>
      </c>
      <c r="I90" s="6">
        <v>2885.39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15">
        <v>0</v>
      </c>
    </row>
    <row r="91" spans="1:15" outlineLevel="1" collapsed="1" x14ac:dyDescent="0.25">
      <c r="A91" s="1" t="s">
        <v>121</v>
      </c>
      <c r="B91" s="1"/>
      <c r="C91" s="13" t="s">
        <v>151</v>
      </c>
      <c r="D91" s="4" t="s">
        <v>186</v>
      </c>
      <c r="E91" s="4" t="s">
        <v>193</v>
      </c>
      <c r="F91" s="4" t="s">
        <v>73</v>
      </c>
      <c r="G91" s="6">
        <f t="shared" ref="G91:O91" si="35">SUBTOTAL(9,G90:G90)</f>
        <v>0</v>
      </c>
      <c r="H91" s="6">
        <f t="shared" si="35"/>
        <v>2885.39</v>
      </c>
      <c r="I91" s="6">
        <f t="shared" si="35"/>
        <v>2885.39</v>
      </c>
      <c r="J91" s="6">
        <f t="shared" si="35"/>
        <v>0</v>
      </c>
      <c r="K91" s="6">
        <f t="shared" si="35"/>
        <v>0</v>
      </c>
      <c r="L91" s="6">
        <f t="shared" si="35"/>
        <v>0</v>
      </c>
      <c r="M91" s="6">
        <f t="shared" si="35"/>
        <v>0</v>
      </c>
      <c r="N91" s="6">
        <f t="shared" si="35"/>
        <v>0</v>
      </c>
      <c r="O91" s="15">
        <f t="shared" si="35"/>
        <v>0</v>
      </c>
    </row>
    <row r="92" spans="1:15" hidden="1" outlineLevel="2" x14ac:dyDescent="0.25">
      <c r="A92" t="s">
        <v>46</v>
      </c>
      <c r="C92" s="14" t="s">
        <v>152</v>
      </c>
      <c r="D92" s="5" t="s">
        <v>185</v>
      </c>
      <c r="E92" s="5" t="s">
        <v>194</v>
      </c>
      <c r="F92" s="5" t="s">
        <v>74</v>
      </c>
      <c r="G92" s="6">
        <v>0</v>
      </c>
      <c r="H92" s="6">
        <v>0</v>
      </c>
      <c r="I92" s="6">
        <v>-361.66</v>
      </c>
      <c r="J92" s="6">
        <v>0</v>
      </c>
      <c r="K92" s="6">
        <v>0</v>
      </c>
      <c r="L92" s="6">
        <v>0</v>
      </c>
      <c r="M92" s="6">
        <v>0</v>
      </c>
      <c r="N92" s="6">
        <v>361.66</v>
      </c>
      <c r="O92" s="15">
        <v>0</v>
      </c>
    </row>
    <row r="93" spans="1:15" hidden="1" outlineLevel="2" x14ac:dyDescent="0.25">
      <c r="A93" t="s">
        <v>46</v>
      </c>
      <c r="C93" s="14" t="s">
        <v>152</v>
      </c>
      <c r="D93" s="5" t="s">
        <v>185</v>
      </c>
      <c r="E93" s="5" t="s">
        <v>218</v>
      </c>
      <c r="F93" s="5" t="s">
        <v>74</v>
      </c>
      <c r="G93" s="6">
        <v>0</v>
      </c>
      <c r="H93" s="6">
        <v>0</v>
      </c>
      <c r="I93" s="6">
        <v>-3280.83</v>
      </c>
      <c r="J93" s="6">
        <v>0</v>
      </c>
      <c r="K93" s="6">
        <v>0</v>
      </c>
      <c r="L93" s="6">
        <v>0</v>
      </c>
      <c r="M93" s="6">
        <v>0</v>
      </c>
      <c r="N93" s="6">
        <v>3280.83</v>
      </c>
      <c r="O93" s="15">
        <v>0</v>
      </c>
    </row>
    <row r="94" spans="1:15" hidden="1" outlineLevel="2" x14ac:dyDescent="0.25">
      <c r="A94" t="s">
        <v>46</v>
      </c>
      <c r="C94" s="14" t="s">
        <v>152</v>
      </c>
      <c r="D94" s="5" t="s">
        <v>185</v>
      </c>
      <c r="E94" s="5" t="s">
        <v>219</v>
      </c>
      <c r="F94" s="5" t="s">
        <v>74</v>
      </c>
      <c r="G94" s="6">
        <v>0</v>
      </c>
      <c r="H94" s="6">
        <v>0</v>
      </c>
      <c r="I94" s="6">
        <v>-4745.1499999999996</v>
      </c>
      <c r="J94" s="6">
        <v>0</v>
      </c>
      <c r="K94" s="6">
        <v>0</v>
      </c>
      <c r="L94" s="6">
        <v>0</v>
      </c>
      <c r="M94" s="6">
        <v>0</v>
      </c>
      <c r="N94" s="6">
        <v>4745.1499999999996</v>
      </c>
      <c r="O94" s="15">
        <v>0</v>
      </c>
    </row>
    <row r="95" spans="1:15" hidden="1" outlineLevel="2" x14ac:dyDescent="0.25">
      <c r="A95" t="s">
        <v>46</v>
      </c>
      <c r="C95" s="14" t="s">
        <v>152</v>
      </c>
      <c r="D95" s="5" t="s">
        <v>185</v>
      </c>
      <c r="E95" s="5" t="s">
        <v>193</v>
      </c>
      <c r="F95" s="5" t="s">
        <v>74</v>
      </c>
      <c r="G95" s="6">
        <v>0</v>
      </c>
      <c r="H95" s="6">
        <v>9104</v>
      </c>
      <c r="I95" s="6">
        <v>9104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15">
        <v>0</v>
      </c>
    </row>
    <row r="96" spans="1:15" hidden="1" outlineLevel="2" x14ac:dyDescent="0.25">
      <c r="A96" t="s">
        <v>46</v>
      </c>
      <c r="C96" s="14" t="s">
        <v>152</v>
      </c>
      <c r="D96" s="5" t="s">
        <v>185</v>
      </c>
      <c r="E96" s="5" t="s">
        <v>220</v>
      </c>
      <c r="F96" s="5" t="s">
        <v>74</v>
      </c>
      <c r="G96" s="6">
        <v>0</v>
      </c>
      <c r="H96" s="6">
        <v>0</v>
      </c>
      <c r="I96" s="6">
        <v>-710.02</v>
      </c>
      <c r="J96" s="6">
        <v>0</v>
      </c>
      <c r="K96" s="6">
        <v>0</v>
      </c>
      <c r="L96" s="6">
        <v>0</v>
      </c>
      <c r="M96" s="6">
        <v>0</v>
      </c>
      <c r="N96" s="6">
        <v>710.02</v>
      </c>
      <c r="O96" s="15">
        <v>0</v>
      </c>
    </row>
    <row r="97" spans="1:15" hidden="1" outlineLevel="2" x14ac:dyDescent="0.25">
      <c r="A97" t="s">
        <v>46</v>
      </c>
      <c r="C97" s="14" t="s">
        <v>152</v>
      </c>
      <c r="D97" s="5" t="s">
        <v>185</v>
      </c>
      <c r="E97" s="5" t="s">
        <v>221</v>
      </c>
      <c r="F97" s="5" t="s">
        <v>74</v>
      </c>
      <c r="G97" s="6">
        <v>0</v>
      </c>
      <c r="H97" s="6">
        <v>0</v>
      </c>
      <c r="I97" s="6">
        <v>-6.34</v>
      </c>
      <c r="J97" s="6">
        <v>0</v>
      </c>
      <c r="K97" s="6">
        <v>0</v>
      </c>
      <c r="L97" s="6">
        <v>0</v>
      </c>
      <c r="M97" s="6">
        <v>0</v>
      </c>
      <c r="N97" s="6">
        <v>6.34</v>
      </c>
      <c r="O97" s="15">
        <v>0</v>
      </c>
    </row>
    <row r="98" spans="1:15" outlineLevel="1" collapsed="1" x14ac:dyDescent="0.25">
      <c r="A98" s="1" t="s">
        <v>122</v>
      </c>
      <c r="B98" s="1"/>
      <c r="C98" s="13" t="s">
        <v>152</v>
      </c>
      <c r="D98" s="4" t="s">
        <v>185</v>
      </c>
      <c r="E98" s="4" t="s">
        <v>231</v>
      </c>
      <c r="F98" s="4" t="s">
        <v>74</v>
      </c>
      <c r="G98" s="6">
        <f t="shared" ref="G98:O98" si="36">SUBTOTAL(9,G92:G97)</f>
        <v>0</v>
      </c>
      <c r="H98" s="6">
        <f t="shared" si="36"/>
        <v>9104</v>
      </c>
      <c r="I98" s="6">
        <f t="shared" si="36"/>
        <v>6.0040861171728466E-13</v>
      </c>
      <c r="J98" s="6">
        <f t="shared" si="36"/>
        <v>0</v>
      </c>
      <c r="K98" s="6">
        <f t="shared" si="36"/>
        <v>0</v>
      </c>
      <c r="L98" s="6">
        <f t="shared" si="36"/>
        <v>0</v>
      </c>
      <c r="M98" s="6">
        <f t="shared" si="36"/>
        <v>0</v>
      </c>
      <c r="N98" s="6">
        <f t="shared" si="36"/>
        <v>9104</v>
      </c>
      <c r="O98" s="15">
        <f t="shared" si="36"/>
        <v>0</v>
      </c>
    </row>
    <row r="99" spans="1:15" hidden="1" outlineLevel="2" x14ac:dyDescent="0.25">
      <c r="A99" t="s">
        <v>47</v>
      </c>
      <c r="C99" s="14" t="s">
        <v>152</v>
      </c>
      <c r="D99" s="5" t="s">
        <v>186</v>
      </c>
      <c r="E99" s="5" t="s">
        <v>193</v>
      </c>
      <c r="F99" s="5" t="s">
        <v>74</v>
      </c>
      <c r="G99" s="6">
        <v>0</v>
      </c>
      <c r="H99" s="6">
        <v>3858.77</v>
      </c>
      <c r="I99" s="6">
        <v>3691.77</v>
      </c>
      <c r="J99" s="6">
        <v>167</v>
      </c>
      <c r="K99" s="6">
        <v>0</v>
      </c>
      <c r="L99" s="6">
        <v>0</v>
      </c>
      <c r="M99" s="6">
        <v>0</v>
      </c>
      <c r="N99" s="6">
        <v>0</v>
      </c>
      <c r="O99" s="15">
        <v>0</v>
      </c>
    </row>
    <row r="100" spans="1:15" outlineLevel="1" collapsed="1" x14ac:dyDescent="0.25">
      <c r="A100" s="1" t="s">
        <v>123</v>
      </c>
      <c r="B100" s="1"/>
      <c r="C100" s="13" t="s">
        <v>152</v>
      </c>
      <c r="D100" s="4" t="s">
        <v>186</v>
      </c>
      <c r="E100" s="4" t="s">
        <v>193</v>
      </c>
      <c r="F100" s="4" t="s">
        <v>74</v>
      </c>
      <c r="G100" s="6">
        <f t="shared" ref="G100:O100" si="37">SUBTOTAL(9,G99:G99)</f>
        <v>0</v>
      </c>
      <c r="H100" s="6">
        <f t="shared" si="37"/>
        <v>3858.77</v>
      </c>
      <c r="I100" s="6">
        <f t="shared" si="37"/>
        <v>3691.77</v>
      </c>
      <c r="J100" s="6">
        <f t="shared" si="37"/>
        <v>167</v>
      </c>
      <c r="K100" s="6">
        <f t="shared" si="37"/>
        <v>0</v>
      </c>
      <c r="L100" s="6">
        <f t="shared" si="37"/>
        <v>0</v>
      </c>
      <c r="M100" s="6">
        <f t="shared" si="37"/>
        <v>0</v>
      </c>
      <c r="N100" s="6">
        <f t="shared" si="37"/>
        <v>0</v>
      </c>
      <c r="O100" s="15">
        <f t="shared" si="37"/>
        <v>0</v>
      </c>
    </row>
    <row r="101" spans="1:15" hidden="1" outlineLevel="2" x14ac:dyDescent="0.25">
      <c r="A101" t="s">
        <v>48</v>
      </c>
      <c r="C101" s="14" t="s">
        <v>153</v>
      </c>
      <c r="D101" s="5" t="s">
        <v>185</v>
      </c>
      <c r="E101" s="5" t="s">
        <v>198</v>
      </c>
      <c r="F101" s="5" t="s">
        <v>75</v>
      </c>
      <c r="G101" s="6">
        <v>0</v>
      </c>
      <c r="H101" s="6">
        <v>0</v>
      </c>
      <c r="I101" s="6">
        <v>-3673.48</v>
      </c>
      <c r="J101" s="6">
        <v>0</v>
      </c>
      <c r="K101" s="6">
        <v>0</v>
      </c>
      <c r="L101" s="6">
        <v>0</v>
      </c>
      <c r="M101" s="6">
        <v>0</v>
      </c>
      <c r="N101" s="6">
        <v>3202.89</v>
      </c>
      <c r="O101" s="15">
        <v>470.59</v>
      </c>
    </row>
    <row r="102" spans="1:15" hidden="1" outlineLevel="2" x14ac:dyDescent="0.25">
      <c r="A102" t="s">
        <v>48</v>
      </c>
      <c r="C102" s="14" t="s">
        <v>153</v>
      </c>
      <c r="D102" s="5" t="s">
        <v>185</v>
      </c>
      <c r="E102" s="5" t="s">
        <v>193</v>
      </c>
      <c r="F102" s="5" t="s">
        <v>75</v>
      </c>
      <c r="G102" s="6">
        <v>0</v>
      </c>
      <c r="H102" s="6">
        <v>5467.52</v>
      </c>
      <c r="I102" s="6">
        <v>4462.16</v>
      </c>
      <c r="J102" s="6">
        <v>19.29</v>
      </c>
      <c r="K102" s="6">
        <v>0</v>
      </c>
      <c r="L102" s="6">
        <v>0</v>
      </c>
      <c r="M102" s="6">
        <v>0</v>
      </c>
      <c r="N102" s="6">
        <v>986.07</v>
      </c>
      <c r="O102" s="15">
        <v>0</v>
      </c>
    </row>
    <row r="103" spans="1:15" hidden="1" outlineLevel="2" x14ac:dyDescent="0.25">
      <c r="A103" t="s">
        <v>48</v>
      </c>
      <c r="C103" s="14" t="s">
        <v>153</v>
      </c>
      <c r="D103" s="5" t="s">
        <v>185</v>
      </c>
      <c r="E103" s="5" t="s">
        <v>217</v>
      </c>
      <c r="F103" s="5" t="s">
        <v>75</v>
      </c>
      <c r="G103" s="6">
        <v>0</v>
      </c>
      <c r="H103" s="6">
        <v>0</v>
      </c>
      <c r="I103" s="6">
        <v>-788.68</v>
      </c>
      <c r="J103" s="6">
        <v>0</v>
      </c>
      <c r="K103" s="6">
        <v>788.68</v>
      </c>
      <c r="L103" s="6">
        <v>0</v>
      </c>
      <c r="M103" s="6">
        <v>0</v>
      </c>
      <c r="N103" s="6">
        <v>0</v>
      </c>
      <c r="O103" s="15">
        <v>0</v>
      </c>
    </row>
    <row r="104" spans="1:15" outlineLevel="1" collapsed="1" x14ac:dyDescent="0.25">
      <c r="A104" s="1" t="s">
        <v>124</v>
      </c>
      <c r="B104" s="1"/>
      <c r="C104" s="13" t="s">
        <v>153</v>
      </c>
      <c r="D104" s="4" t="s">
        <v>185</v>
      </c>
      <c r="E104" s="4" t="s">
        <v>231</v>
      </c>
      <c r="F104" s="4" t="s">
        <v>75</v>
      </c>
      <c r="G104" s="6">
        <f t="shared" ref="G104:O104" si="38">SUBTOTAL(9,G101:G103)</f>
        <v>0</v>
      </c>
      <c r="H104" s="6">
        <f t="shared" si="38"/>
        <v>5467.52</v>
      </c>
      <c r="I104" s="6">
        <f t="shared" si="38"/>
        <v>0</v>
      </c>
      <c r="J104" s="6">
        <f t="shared" si="38"/>
        <v>19.29</v>
      </c>
      <c r="K104" s="6">
        <f t="shared" si="38"/>
        <v>788.68</v>
      </c>
      <c r="L104" s="6">
        <f t="shared" si="38"/>
        <v>0</v>
      </c>
      <c r="M104" s="6">
        <f t="shared" si="38"/>
        <v>0</v>
      </c>
      <c r="N104" s="6">
        <f t="shared" si="38"/>
        <v>4188.96</v>
      </c>
      <c r="O104" s="15">
        <f t="shared" si="38"/>
        <v>470.59</v>
      </c>
    </row>
    <row r="105" spans="1:15" hidden="1" outlineLevel="2" x14ac:dyDescent="0.25">
      <c r="A105" t="s">
        <v>49</v>
      </c>
      <c r="C105" s="14" t="s">
        <v>153</v>
      </c>
      <c r="D105" s="5" t="s">
        <v>186</v>
      </c>
      <c r="E105" s="5" t="s">
        <v>193</v>
      </c>
      <c r="F105" s="5" t="s">
        <v>75</v>
      </c>
      <c r="G105" s="6">
        <v>0</v>
      </c>
      <c r="H105" s="6">
        <v>6474.19</v>
      </c>
      <c r="I105" s="6">
        <v>6474.19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15">
        <v>0</v>
      </c>
    </row>
    <row r="106" spans="1:15" outlineLevel="1" collapsed="1" x14ac:dyDescent="0.25">
      <c r="A106" s="1" t="s">
        <v>125</v>
      </c>
      <c r="B106" s="1"/>
      <c r="C106" s="13" t="s">
        <v>153</v>
      </c>
      <c r="D106" s="4" t="s">
        <v>186</v>
      </c>
      <c r="E106" s="4" t="s">
        <v>193</v>
      </c>
      <c r="F106" s="4" t="s">
        <v>75</v>
      </c>
      <c r="G106" s="6">
        <f t="shared" ref="G106:O106" si="39">SUBTOTAL(9,G105:G105)</f>
        <v>0</v>
      </c>
      <c r="H106" s="6">
        <f t="shared" si="39"/>
        <v>6474.19</v>
      </c>
      <c r="I106" s="6">
        <f t="shared" si="39"/>
        <v>6474.19</v>
      </c>
      <c r="J106" s="6">
        <f t="shared" si="39"/>
        <v>0</v>
      </c>
      <c r="K106" s="6">
        <f t="shared" si="39"/>
        <v>0</v>
      </c>
      <c r="L106" s="6">
        <f t="shared" si="39"/>
        <v>0</v>
      </c>
      <c r="M106" s="6">
        <f t="shared" si="39"/>
        <v>0</v>
      </c>
      <c r="N106" s="6">
        <f t="shared" si="39"/>
        <v>0</v>
      </c>
      <c r="O106" s="15">
        <f t="shared" si="39"/>
        <v>0</v>
      </c>
    </row>
    <row r="107" spans="1:15" hidden="1" outlineLevel="2" x14ac:dyDescent="0.25">
      <c r="A107" t="s">
        <v>50</v>
      </c>
      <c r="C107" s="14" t="s">
        <v>154</v>
      </c>
      <c r="D107" s="5" t="s">
        <v>185</v>
      </c>
      <c r="E107" s="5" t="s">
        <v>193</v>
      </c>
      <c r="F107" s="5" t="s">
        <v>76</v>
      </c>
      <c r="G107" s="6">
        <v>0</v>
      </c>
      <c r="H107" s="6">
        <v>3105.58</v>
      </c>
      <c r="I107" s="6">
        <v>1096.08</v>
      </c>
      <c r="J107" s="6">
        <v>11.78</v>
      </c>
      <c r="K107" s="6">
        <v>0</v>
      </c>
      <c r="L107" s="6">
        <v>0</v>
      </c>
      <c r="M107" s="6">
        <v>0</v>
      </c>
      <c r="N107" s="6">
        <v>1997.72</v>
      </c>
      <c r="O107" s="15">
        <v>0</v>
      </c>
    </row>
    <row r="108" spans="1:15" hidden="1" outlineLevel="2" x14ac:dyDescent="0.25">
      <c r="A108" t="s">
        <v>50</v>
      </c>
      <c r="C108" s="14" t="s">
        <v>154</v>
      </c>
      <c r="D108" s="5" t="s">
        <v>185</v>
      </c>
      <c r="E108" s="5" t="s">
        <v>217</v>
      </c>
      <c r="F108" s="5" t="s">
        <v>76</v>
      </c>
      <c r="G108" s="6">
        <v>0</v>
      </c>
      <c r="H108" s="6">
        <v>0</v>
      </c>
      <c r="I108" s="6">
        <v>-788.68</v>
      </c>
      <c r="J108" s="6">
        <v>0</v>
      </c>
      <c r="K108" s="6">
        <v>788.68</v>
      </c>
      <c r="L108" s="6">
        <v>0</v>
      </c>
      <c r="M108" s="6">
        <v>0</v>
      </c>
      <c r="N108" s="6">
        <v>0</v>
      </c>
      <c r="O108" s="15">
        <v>0</v>
      </c>
    </row>
    <row r="109" spans="1:15" hidden="1" outlineLevel="2" x14ac:dyDescent="0.25">
      <c r="A109" t="s">
        <v>50</v>
      </c>
      <c r="C109" s="14" t="s">
        <v>154</v>
      </c>
      <c r="D109" s="5" t="s">
        <v>185</v>
      </c>
      <c r="E109" s="5" t="s">
        <v>201</v>
      </c>
      <c r="F109" s="5" t="s">
        <v>76</v>
      </c>
      <c r="G109" s="6">
        <v>0</v>
      </c>
      <c r="H109" s="6">
        <v>0</v>
      </c>
      <c r="I109" s="6">
        <v>-307.39999999999998</v>
      </c>
      <c r="J109" s="6">
        <v>0</v>
      </c>
      <c r="K109" s="6">
        <v>0</v>
      </c>
      <c r="L109" s="6">
        <v>0</v>
      </c>
      <c r="M109" s="6">
        <v>0</v>
      </c>
      <c r="N109" s="6">
        <v>307.39999999999998</v>
      </c>
      <c r="O109" s="15">
        <v>0</v>
      </c>
    </row>
    <row r="110" spans="1:15" outlineLevel="1" collapsed="1" x14ac:dyDescent="0.25">
      <c r="A110" s="1" t="s">
        <v>126</v>
      </c>
      <c r="B110" s="1"/>
      <c r="C110" s="13" t="s">
        <v>154</v>
      </c>
      <c r="D110" s="4" t="s">
        <v>185</v>
      </c>
      <c r="E110" s="4" t="s">
        <v>231</v>
      </c>
      <c r="F110" s="4" t="s">
        <v>76</v>
      </c>
      <c r="G110" s="6">
        <f t="shared" ref="G110:O110" si="40">SUBTOTAL(9,G107:G109)</f>
        <v>0</v>
      </c>
      <c r="H110" s="6">
        <f t="shared" si="40"/>
        <v>3105.58</v>
      </c>
      <c r="I110" s="6">
        <f t="shared" si="40"/>
        <v>0</v>
      </c>
      <c r="J110" s="6">
        <f t="shared" si="40"/>
        <v>11.78</v>
      </c>
      <c r="K110" s="6">
        <f t="shared" si="40"/>
        <v>788.68</v>
      </c>
      <c r="L110" s="6">
        <f t="shared" si="40"/>
        <v>0</v>
      </c>
      <c r="M110" s="6">
        <f t="shared" si="40"/>
        <v>0</v>
      </c>
      <c r="N110" s="6">
        <f t="shared" si="40"/>
        <v>2305.12</v>
      </c>
      <c r="O110" s="15">
        <f t="shared" si="40"/>
        <v>0</v>
      </c>
    </row>
    <row r="111" spans="1:15" hidden="1" outlineLevel="2" x14ac:dyDescent="0.25">
      <c r="A111" t="s">
        <v>51</v>
      </c>
      <c r="C111" s="14" t="s">
        <v>154</v>
      </c>
      <c r="D111" s="5" t="s">
        <v>186</v>
      </c>
      <c r="E111" s="5" t="s">
        <v>193</v>
      </c>
      <c r="F111" s="5" t="s">
        <v>76</v>
      </c>
      <c r="G111" s="6">
        <v>0</v>
      </c>
      <c r="H111" s="6">
        <v>4322.7700000000004</v>
      </c>
      <c r="I111" s="6">
        <v>4322.7700000000004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15">
        <v>0</v>
      </c>
    </row>
    <row r="112" spans="1:15" outlineLevel="1" collapsed="1" x14ac:dyDescent="0.25">
      <c r="A112" s="1" t="s">
        <v>127</v>
      </c>
      <c r="B112" s="1"/>
      <c r="C112" s="13" t="s">
        <v>154</v>
      </c>
      <c r="D112" s="4" t="s">
        <v>186</v>
      </c>
      <c r="E112" s="4" t="s">
        <v>193</v>
      </c>
      <c r="F112" s="4" t="s">
        <v>76</v>
      </c>
      <c r="G112" s="6">
        <f t="shared" ref="G112:O112" si="41">SUBTOTAL(9,G111:G111)</f>
        <v>0</v>
      </c>
      <c r="H112" s="6">
        <f t="shared" si="41"/>
        <v>4322.7700000000004</v>
      </c>
      <c r="I112" s="6">
        <f t="shared" si="41"/>
        <v>4322.7700000000004</v>
      </c>
      <c r="J112" s="6">
        <f t="shared" si="41"/>
        <v>0</v>
      </c>
      <c r="K112" s="6">
        <f t="shared" si="41"/>
        <v>0</v>
      </c>
      <c r="L112" s="6">
        <f t="shared" si="41"/>
        <v>0</v>
      </c>
      <c r="M112" s="6">
        <f t="shared" si="41"/>
        <v>0</v>
      </c>
      <c r="N112" s="6">
        <f t="shared" si="41"/>
        <v>0</v>
      </c>
      <c r="O112" s="15">
        <f t="shared" si="41"/>
        <v>0</v>
      </c>
    </row>
    <row r="113" spans="1:15" hidden="1" outlineLevel="2" x14ac:dyDescent="0.25">
      <c r="A113" t="s">
        <v>52</v>
      </c>
      <c r="C113" s="14" t="s">
        <v>155</v>
      </c>
      <c r="D113" s="5" t="s">
        <v>185</v>
      </c>
      <c r="E113" s="5" t="s">
        <v>193</v>
      </c>
      <c r="F113" s="5" t="s">
        <v>77</v>
      </c>
      <c r="G113" s="6">
        <v>0</v>
      </c>
      <c r="H113" s="6">
        <v>1147.8</v>
      </c>
      <c r="I113" s="6">
        <v>788.68</v>
      </c>
      <c r="J113" s="6">
        <v>15.23</v>
      </c>
      <c r="K113" s="6">
        <v>0</v>
      </c>
      <c r="L113" s="6">
        <v>0</v>
      </c>
      <c r="M113" s="6">
        <v>0</v>
      </c>
      <c r="N113" s="6">
        <v>343.89</v>
      </c>
      <c r="O113" s="15">
        <v>0</v>
      </c>
    </row>
    <row r="114" spans="1:15" hidden="1" outlineLevel="2" x14ac:dyDescent="0.25">
      <c r="A114" t="s">
        <v>52</v>
      </c>
      <c r="C114" s="14" t="s">
        <v>155</v>
      </c>
      <c r="D114" s="5" t="s">
        <v>185</v>
      </c>
      <c r="E114" s="5" t="s">
        <v>217</v>
      </c>
      <c r="F114" s="5" t="s">
        <v>77</v>
      </c>
      <c r="G114" s="6">
        <v>0</v>
      </c>
      <c r="H114" s="6">
        <v>0</v>
      </c>
      <c r="I114" s="6">
        <v>-788.68</v>
      </c>
      <c r="J114" s="6">
        <v>0</v>
      </c>
      <c r="K114" s="6">
        <v>788.68</v>
      </c>
      <c r="L114" s="6">
        <v>0</v>
      </c>
      <c r="M114" s="6">
        <v>0</v>
      </c>
      <c r="N114" s="6">
        <v>0</v>
      </c>
      <c r="O114" s="15">
        <v>0</v>
      </c>
    </row>
    <row r="115" spans="1:15" outlineLevel="1" collapsed="1" x14ac:dyDescent="0.25">
      <c r="A115" s="1" t="s">
        <v>128</v>
      </c>
      <c r="B115" s="1"/>
      <c r="C115" s="13" t="s">
        <v>155</v>
      </c>
      <c r="D115" s="4" t="s">
        <v>185</v>
      </c>
      <c r="E115" s="4" t="s">
        <v>193</v>
      </c>
      <c r="F115" s="4" t="s">
        <v>77</v>
      </c>
      <c r="G115" s="6">
        <f t="shared" ref="G115:O115" si="42">SUBTOTAL(9,G113:G114)</f>
        <v>0</v>
      </c>
      <c r="H115" s="6">
        <f t="shared" si="42"/>
        <v>1147.8</v>
      </c>
      <c r="I115" s="6">
        <f t="shared" si="42"/>
        <v>0</v>
      </c>
      <c r="J115" s="6">
        <f t="shared" si="42"/>
        <v>15.23</v>
      </c>
      <c r="K115" s="6">
        <f t="shared" si="42"/>
        <v>788.68</v>
      </c>
      <c r="L115" s="6">
        <f t="shared" si="42"/>
        <v>0</v>
      </c>
      <c r="M115" s="6">
        <f t="shared" si="42"/>
        <v>0</v>
      </c>
      <c r="N115" s="6">
        <f t="shared" si="42"/>
        <v>343.89</v>
      </c>
      <c r="O115" s="15">
        <f t="shared" si="42"/>
        <v>0</v>
      </c>
    </row>
    <row r="116" spans="1:15" hidden="1" outlineLevel="2" x14ac:dyDescent="0.25">
      <c r="A116" t="s">
        <v>53</v>
      </c>
      <c r="C116" s="14" t="s">
        <v>155</v>
      </c>
      <c r="D116" s="5" t="s">
        <v>186</v>
      </c>
      <c r="E116" s="5" t="s">
        <v>193</v>
      </c>
      <c r="F116" s="5" t="s">
        <v>77</v>
      </c>
      <c r="G116" s="6">
        <v>0</v>
      </c>
      <c r="H116" s="6">
        <v>3664.66</v>
      </c>
      <c r="I116" s="6">
        <v>3664.66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15">
        <v>0</v>
      </c>
    </row>
    <row r="117" spans="1:15" outlineLevel="1" collapsed="1" x14ac:dyDescent="0.25">
      <c r="A117" s="1" t="s">
        <v>129</v>
      </c>
      <c r="B117" s="1"/>
      <c r="C117" s="13" t="s">
        <v>155</v>
      </c>
      <c r="D117" s="4" t="s">
        <v>186</v>
      </c>
      <c r="E117" s="4" t="s">
        <v>193</v>
      </c>
      <c r="F117" s="4" t="s">
        <v>77</v>
      </c>
      <c r="G117" s="6">
        <f t="shared" ref="G117:O117" si="43">SUBTOTAL(9,G116:G116)</f>
        <v>0</v>
      </c>
      <c r="H117" s="6">
        <f t="shared" si="43"/>
        <v>3664.66</v>
      </c>
      <c r="I117" s="6">
        <f t="shared" si="43"/>
        <v>3664.66</v>
      </c>
      <c r="J117" s="6">
        <f t="shared" si="43"/>
        <v>0</v>
      </c>
      <c r="K117" s="6">
        <f t="shared" si="43"/>
        <v>0</v>
      </c>
      <c r="L117" s="6">
        <f t="shared" si="43"/>
        <v>0</v>
      </c>
      <c r="M117" s="6">
        <f t="shared" si="43"/>
        <v>0</v>
      </c>
      <c r="N117" s="6">
        <f t="shared" si="43"/>
        <v>0</v>
      </c>
      <c r="O117" s="15">
        <f t="shared" si="43"/>
        <v>0</v>
      </c>
    </row>
    <row r="118" spans="1:15" hidden="1" outlineLevel="2" x14ac:dyDescent="0.25">
      <c r="A118" t="s">
        <v>54</v>
      </c>
      <c r="C118" s="14" t="s">
        <v>156</v>
      </c>
      <c r="D118" s="5" t="s">
        <v>185</v>
      </c>
      <c r="E118" s="5" t="s">
        <v>193</v>
      </c>
      <c r="F118" s="5" t="s">
        <v>78</v>
      </c>
      <c r="G118" s="6">
        <v>0</v>
      </c>
      <c r="H118" s="6">
        <v>42.58</v>
      </c>
      <c r="I118" s="6">
        <v>42.58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15">
        <v>0</v>
      </c>
    </row>
    <row r="119" spans="1:15" hidden="1" outlineLevel="2" x14ac:dyDescent="0.25">
      <c r="A119" t="s">
        <v>54</v>
      </c>
      <c r="C119" s="14" t="s">
        <v>156</v>
      </c>
      <c r="D119" s="5" t="s">
        <v>185</v>
      </c>
      <c r="E119" s="5" t="s">
        <v>222</v>
      </c>
      <c r="F119" s="5" t="s">
        <v>78</v>
      </c>
      <c r="G119" s="6">
        <v>0</v>
      </c>
      <c r="H119" s="6">
        <v>0</v>
      </c>
      <c r="I119" s="6">
        <v>-42.58</v>
      </c>
      <c r="J119" s="6">
        <v>0</v>
      </c>
      <c r="K119" s="6">
        <v>0</v>
      </c>
      <c r="L119" s="6">
        <v>0</v>
      </c>
      <c r="M119" s="6">
        <v>0</v>
      </c>
      <c r="N119" s="6">
        <v>42.58</v>
      </c>
      <c r="O119" s="15">
        <v>0</v>
      </c>
    </row>
    <row r="120" spans="1:15" outlineLevel="1" collapsed="1" x14ac:dyDescent="0.25">
      <c r="A120" s="1" t="s">
        <v>130</v>
      </c>
      <c r="B120" s="1"/>
      <c r="C120" s="13" t="s">
        <v>156</v>
      </c>
      <c r="D120" s="4" t="s">
        <v>185</v>
      </c>
      <c r="E120" s="4" t="s">
        <v>193</v>
      </c>
      <c r="F120" s="4" t="s">
        <v>78</v>
      </c>
      <c r="G120" s="6">
        <f t="shared" ref="G120:O120" si="44">SUBTOTAL(9,G118:G119)</f>
        <v>0</v>
      </c>
      <c r="H120" s="6">
        <f t="shared" si="44"/>
        <v>42.58</v>
      </c>
      <c r="I120" s="6">
        <f t="shared" si="44"/>
        <v>0</v>
      </c>
      <c r="J120" s="6">
        <f t="shared" si="44"/>
        <v>0</v>
      </c>
      <c r="K120" s="6">
        <f t="shared" si="44"/>
        <v>0</v>
      </c>
      <c r="L120" s="6">
        <f t="shared" si="44"/>
        <v>0</v>
      </c>
      <c r="M120" s="6">
        <f t="shared" si="44"/>
        <v>0</v>
      </c>
      <c r="N120" s="6">
        <f t="shared" si="44"/>
        <v>42.58</v>
      </c>
      <c r="O120" s="15">
        <f t="shared" si="44"/>
        <v>0</v>
      </c>
    </row>
    <row r="121" spans="1:15" hidden="1" outlineLevel="2" x14ac:dyDescent="0.25">
      <c r="A121" t="s">
        <v>55</v>
      </c>
      <c r="C121" s="14" t="s">
        <v>156</v>
      </c>
      <c r="D121" s="5" t="s">
        <v>186</v>
      </c>
      <c r="E121" s="5" t="s">
        <v>193</v>
      </c>
      <c r="F121" s="5" t="s">
        <v>78</v>
      </c>
      <c r="G121" s="6">
        <v>0</v>
      </c>
      <c r="H121" s="6">
        <v>14969.86</v>
      </c>
      <c r="I121" s="6">
        <v>11969.86</v>
      </c>
      <c r="J121" s="6">
        <v>3000</v>
      </c>
      <c r="K121" s="6">
        <v>0</v>
      </c>
      <c r="L121" s="6">
        <v>0</v>
      </c>
      <c r="M121" s="6">
        <v>0</v>
      </c>
      <c r="N121" s="6">
        <v>0</v>
      </c>
      <c r="O121" s="15">
        <v>0</v>
      </c>
    </row>
    <row r="122" spans="1:15" outlineLevel="1" collapsed="1" x14ac:dyDescent="0.25">
      <c r="A122" s="1" t="s">
        <v>131</v>
      </c>
      <c r="B122" s="1"/>
      <c r="C122" s="13" t="s">
        <v>156</v>
      </c>
      <c r="D122" s="4" t="s">
        <v>186</v>
      </c>
      <c r="E122" s="4" t="s">
        <v>193</v>
      </c>
      <c r="F122" s="4" t="s">
        <v>78</v>
      </c>
      <c r="G122" s="6">
        <f t="shared" ref="G122:O122" si="45">SUBTOTAL(9,G121:G121)</f>
        <v>0</v>
      </c>
      <c r="H122" s="6">
        <f t="shared" si="45"/>
        <v>14969.86</v>
      </c>
      <c r="I122" s="6">
        <f t="shared" si="45"/>
        <v>11969.86</v>
      </c>
      <c r="J122" s="6">
        <f t="shared" si="45"/>
        <v>3000</v>
      </c>
      <c r="K122" s="6">
        <f t="shared" si="45"/>
        <v>0</v>
      </c>
      <c r="L122" s="6">
        <f t="shared" si="45"/>
        <v>0</v>
      </c>
      <c r="M122" s="6">
        <f t="shared" si="45"/>
        <v>0</v>
      </c>
      <c r="N122" s="6">
        <f t="shared" si="45"/>
        <v>0</v>
      </c>
      <c r="O122" s="15">
        <f t="shared" si="45"/>
        <v>0</v>
      </c>
    </row>
    <row r="123" spans="1:15" hidden="1" outlineLevel="2" x14ac:dyDescent="0.25">
      <c r="A123" t="s">
        <v>56</v>
      </c>
      <c r="C123" s="14" t="s">
        <v>157</v>
      </c>
      <c r="D123" s="5" t="s">
        <v>185</v>
      </c>
      <c r="E123" s="5" t="s">
        <v>193</v>
      </c>
      <c r="F123" s="5" t="s">
        <v>83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15">
        <v>0</v>
      </c>
    </row>
    <row r="124" spans="1:15" outlineLevel="1" collapsed="1" x14ac:dyDescent="0.25">
      <c r="A124" s="1" t="s">
        <v>132</v>
      </c>
      <c r="B124" s="1"/>
      <c r="C124" s="13" t="s">
        <v>157</v>
      </c>
      <c r="D124" s="4" t="s">
        <v>185</v>
      </c>
      <c r="E124" s="4" t="s">
        <v>193</v>
      </c>
      <c r="F124" s="4" t="s">
        <v>83</v>
      </c>
      <c r="G124" s="6">
        <f t="shared" ref="G124:O124" si="46">SUBTOTAL(9,G123:G123)</f>
        <v>0</v>
      </c>
      <c r="H124" s="6">
        <f t="shared" si="46"/>
        <v>0</v>
      </c>
      <c r="I124" s="6">
        <f t="shared" si="46"/>
        <v>0</v>
      </c>
      <c r="J124" s="6">
        <f t="shared" si="46"/>
        <v>0</v>
      </c>
      <c r="K124" s="6">
        <f t="shared" si="46"/>
        <v>0</v>
      </c>
      <c r="L124" s="6">
        <f t="shared" si="46"/>
        <v>0</v>
      </c>
      <c r="M124" s="6">
        <f t="shared" si="46"/>
        <v>0</v>
      </c>
      <c r="N124" s="6">
        <f t="shared" si="46"/>
        <v>0</v>
      </c>
      <c r="O124" s="15">
        <f t="shared" si="46"/>
        <v>0</v>
      </c>
    </row>
    <row r="125" spans="1:15" hidden="1" outlineLevel="2" x14ac:dyDescent="0.25">
      <c r="A125" t="s">
        <v>57</v>
      </c>
      <c r="C125" s="14" t="s">
        <v>157</v>
      </c>
      <c r="D125" s="5" t="s">
        <v>186</v>
      </c>
      <c r="E125" s="5" t="s">
        <v>193</v>
      </c>
      <c r="F125" s="5" t="s">
        <v>83</v>
      </c>
      <c r="G125" s="6">
        <v>0</v>
      </c>
      <c r="H125" s="6">
        <v>7439.09</v>
      </c>
      <c r="I125" s="6">
        <v>7439.09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15">
        <v>0</v>
      </c>
    </row>
    <row r="126" spans="1:15" outlineLevel="1" collapsed="1" x14ac:dyDescent="0.25">
      <c r="A126" s="1" t="s">
        <v>133</v>
      </c>
      <c r="B126" s="1"/>
      <c r="C126" s="13" t="s">
        <v>157</v>
      </c>
      <c r="D126" s="4" t="s">
        <v>186</v>
      </c>
      <c r="E126" s="4" t="s">
        <v>193</v>
      </c>
      <c r="F126" s="4" t="s">
        <v>83</v>
      </c>
      <c r="G126" s="6">
        <f t="shared" ref="G126:O126" si="47">SUBTOTAL(9,G125:G125)</f>
        <v>0</v>
      </c>
      <c r="H126" s="6">
        <f t="shared" si="47"/>
        <v>7439.09</v>
      </c>
      <c r="I126" s="6">
        <f t="shared" si="47"/>
        <v>7439.09</v>
      </c>
      <c r="J126" s="6">
        <f t="shared" si="47"/>
        <v>0</v>
      </c>
      <c r="K126" s="6">
        <f t="shared" si="47"/>
        <v>0</v>
      </c>
      <c r="L126" s="6">
        <f t="shared" si="47"/>
        <v>0</v>
      </c>
      <c r="M126" s="6">
        <f t="shared" si="47"/>
        <v>0</v>
      </c>
      <c r="N126" s="6">
        <f t="shared" si="47"/>
        <v>0</v>
      </c>
      <c r="O126" s="15">
        <f t="shared" si="47"/>
        <v>0</v>
      </c>
    </row>
    <row r="127" spans="1:15" hidden="1" outlineLevel="2" x14ac:dyDescent="0.25">
      <c r="A127" t="s">
        <v>58</v>
      </c>
      <c r="C127" s="14" t="s">
        <v>158</v>
      </c>
      <c r="D127" s="5" t="s">
        <v>185</v>
      </c>
      <c r="E127" s="5" t="s">
        <v>194</v>
      </c>
      <c r="F127" s="5" t="s">
        <v>79</v>
      </c>
      <c r="G127" s="6">
        <v>0</v>
      </c>
      <c r="H127" s="6">
        <v>0</v>
      </c>
      <c r="I127" s="6">
        <v>-294.25</v>
      </c>
      <c r="J127" s="6">
        <v>0</v>
      </c>
      <c r="K127" s="6">
        <v>0</v>
      </c>
      <c r="L127" s="6">
        <v>0</v>
      </c>
      <c r="M127" s="6">
        <v>0</v>
      </c>
      <c r="N127" s="6">
        <v>294.25</v>
      </c>
      <c r="O127" s="15">
        <v>0</v>
      </c>
    </row>
    <row r="128" spans="1:15" hidden="1" outlineLevel="2" x14ac:dyDescent="0.25">
      <c r="A128" t="s">
        <v>58</v>
      </c>
      <c r="C128" s="14" t="s">
        <v>158</v>
      </c>
      <c r="D128" s="5" t="s">
        <v>185</v>
      </c>
      <c r="E128" s="5" t="s">
        <v>223</v>
      </c>
      <c r="F128" s="5" t="s">
        <v>79</v>
      </c>
      <c r="G128" s="6">
        <v>0</v>
      </c>
      <c r="H128" s="6">
        <v>0</v>
      </c>
      <c r="I128" s="6">
        <v>-1778.96</v>
      </c>
      <c r="J128" s="6">
        <v>0</v>
      </c>
      <c r="K128" s="6">
        <v>764.51</v>
      </c>
      <c r="L128" s="6">
        <v>0</v>
      </c>
      <c r="M128" s="6">
        <v>0</v>
      </c>
      <c r="N128" s="6">
        <v>0</v>
      </c>
      <c r="O128" s="15">
        <v>1014.45</v>
      </c>
    </row>
    <row r="129" spans="1:15" hidden="1" outlineLevel="2" x14ac:dyDescent="0.25">
      <c r="A129" t="s">
        <v>58</v>
      </c>
      <c r="C129" s="14" t="s">
        <v>158</v>
      </c>
      <c r="D129" s="5" t="s">
        <v>185</v>
      </c>
      <c r="E129" s="5" t="s">
        <v>193</v>
      </c>
      <c r="F129" s="5" t="s">
        <v>79</v>
      </c>
      <c r="G129" s="6">
        <v>0</v>
      </c>
      <c r="H129" s="6">
        <v>4117.46</v>
      </c>
      <c r="I129" s="6">
        <v>3652.18</v>
      </c>
      <c r="J129" s="6">
        <v>0</v>
      </c>
      <c r="K129" s="6">
        <v>0</v>
      </c>
      <c r="L129" s="6">
        <v>0</v>
      </c>
      <c r="M129" s="6">
        <v>0</v>
      </c>
      <c r="N129" s="6">
        <v>465.28</v>
      </c>
      <c r="O129" s="15">
        <v>0</v>
      </c>
    </row>
    <row r="130" spans="1:15" hidden="1" outlineLevel="2" x14ac:dyDescent="0.25">
      <c r="A130" t="s">
        <v>58</v>
      </c>
      <c r="C130" s="14" t="s">
        <v>158</v>
      </c>
      <c r="D130" s="5" t="s">
        <v>185</v>
      </c>
      <c r="E130" s="5" t="s">
        <v>201</v>
      </c>
      <c r="F130" s="5" t="s">
        <v>79</v>
      </c>
      <c r="G130" s="6">
        <v>0</v>
      </c>
      <c r="H130" s="6">
        <v>0</v>
      </c>
      <c r="I130" s="6">
        <v>-459.55</v>
      </c>
      <c r="J130" s="6">
        <v>0</v>
      </c>
      <c r="K130" s="6">
        <v>0</v>
      </c>
      <c r="L130" s="6">
        <v>0</v>
      </c>
      <c r="M130" s="6">
        <v>0</v>
      </c>
      <c r="N130" s="6">
        <v>459.55</v>
      </c>
      <c r="O130" s="15">
        <v>0</v>
      </c>
    </row>
    <row r="131" spans="1:15" hidden="1" outlineLevel="2" x14ac:dyDescent="0.25">
      <c r="A131" t="s">
        <v>58</v>
      </c>
      <c r="C131" s="14" t="s">
        <v>158</v>
      </c>
      <c r="D131" s="5" t="s">
        <v>185</v>
      </c>
      <c r="E131" s="5" t="s">
        <v>224</v>
      </c>
      <c r="F131" s="5" t="s">
        <v>79</v>
      </c>
      <c r="G131" s="6">
        <v>0</v>
      </c>
      <c r="H131" s="6">
        <v>0</v>
      </c>
      <c r="I131" s="6">
        <v>-1119.42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15">
        <v>1119.42</v>
      </c>
    </row>
    <row r="132" spans="1:15" outlineLevel="1" collapsed="1" x14ac:dyDescent="0.25">
      <c r="A132" s="1" t="s">
        <v>134</v>
      </c>
      <c r="B132" s="1"/>
      <c r="C132" s="13" t="s">
        <v>158</v>
      </c>
      <c r="D132" s="4" t="s">
        <v>185</v>
      </c>
      <c r="E132" s="4" t="s">
        <v>193</v>
      </c>
      <c r="F132" s="4" t="s">
        <v>79</v>
      </c>
      <c r="G132" s="6">
        <f t="shared" ref="G132:O132" si="48">SUBTOTAL(9,G127:G131)</f>
        <v>0</v>
      </c>
      <c r="H132" s="6">
        <f t="shared" si="48"/>
        <v>4117.46</v>
      </c>
      <c r="I132" s="6">
        <f t="shared" si="48"/>
        <v>0</v>
      </c>
      <c r="J132" s="6">
        <f t="shared" si="48"/>
        <v>0</v>
      </c>
      <c r="K132" s="6">
        <f t="shared" si="48"/>
        <v>764.51</v>
      </c>
      <c r="L132" s="6">
        <f t="shared" si="48"/>
        <v>0</v>
      </c>
      <c r="M132" s="6">
        <f t="shared" si="48"/>
        <v>0</v>
      </c>
      <c r="N132" s="6">
        <f t="shared" si="48"/>
        <v>1219.08</v>
      </c>
      <c r="O132" s="15">
        <f t="shared" si="48"/>
        <v>2133.87</v>
      </c>
    </row>
    <row r="133" spans="1:15" hidden="1" outlineLevel="2" x14ac:dyDescent="0.25">
      <c r="A133" t="s">
        <v>59</v>
      </c>
      <c r="C133" s="14" t="s">
        <v>158</v>
      </c>
      <c r="D133" s="5" t="s">
        <v>186</v>
      </c>
      <c r="E133" s="5" t="s">
        <v>193</v>
      </c>
      <c r="F133" s="5" t="s">
        <v>79</v>
      </c>
      <c r="G133" s="6">
        <v>0</v>
      </c>
      <c r="H133" s="6">
        <v>2675.26</v>
      </c>
      <c r="I133" s="6">
        <v>2675.26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15">
        <v>0</v>
      </c>
    </row>
    <row r="134" spans="1:15" outlineLevel="1" collapsed="1" x14ac:dyDescent="0.25">
      <c r="A134" s="1" t="s">
        <v>135</v>
      </c>
      <c r="B134" s="1"/>
      <c r="C134" s="13" t="s">
        <v>158</v>
      </c>
      <c r="D134" s="4" t="s">
        <v>186</v>
      </c>
      <c r="E134" s="4" t="s">
        <v>193</v>
      </c>
      <c r="F134" s="4" t="s">
        <v>79</v>
      </c>
      <c r="G134" s="6">
        <f t="shared" ref="G134:O134" si="49">SUBTOTAL(9,G133:G133)</f>
        <v>0</v>
      </c>
      <c r="H134" s="6">
        <f t="shared" si="49"/>
        <v>2675.26</v>
      </c>
      <c r="I134" s="6">
        <f t="shared" si="49"/>
        <v>2675.26</v>
      </c>
      <c r="J134" s="6">
        <f t="shared" si="49"/>
        <v>0</v>
      </c>
      <c r="K134" s="6">
        <f t="shared" si="49"/>
        <v>0</v>
      </c>
      <c r="L134" s="6">
        <f t="shared" si="49"/>
        <v>0</v>
      </c>
      <c r="M134" s="6">
        <f t="shared" si="49"/>
        <v>0</v>
      </c>
      <c r="N134" s="6">
        <f t="shared" si="49"/>
        <v>0</v>
      </c>
      <c r="O134" s="15">
        <f t="shared" si="49"/>
        <v>0</v>
      </c>
    </row>
    <row r="135" spans="1:15" hidden="1" outlineLevel="2" x14ac:dyDescent="0.25">
      <c r="A135" t="s">
        <v>60</v>
      </c>
      <c r="C135" s="14" t="s">
        <v>159</v>
      </c>
      <c r="D135" s="5" t="s">
        <v>185</v>
      </c>
      <c r="E135" s="5" t="s">
        <v>193</v>
      </c>
      <c r="F135" s="5" t="s">
        <v>80</v>
      </c>
      <c r="G135" s="6">
        <v>0</v>
      </c>
      <c r="H135" s="6">
        <v>4915.75</v>
      </c>
      <c r="I135" s="6">
        <v>0</v>
      </c>
      <c r="J135" s="6">
        <v>1449.85</v>
      </c>
      <c r="K135" s="6">
        <v>0</v>
      </c>
      <c r="L135" s="6">
        <v>0</v>
      </c>
      <c r="M135" s="6">
        <v>0</v>
      </c>
      <c r="N135" s="6">
        <v>3465.9</v>
      </c>
      <c r="O135" s="15">
        <v>0</v>
      </c>
    </row>
    <row r="136" spans="1:15" outlineLevel="1" collapsed="1" x14ac:dyDescent="0.25">
      <c r="A136" s="1" t="s">
        <v>136</v>
      </c>
      <c r="B136" s="1"/>
      <c r="C136" s="13" t="s">
        <v>159</v>
      </c>
      <c r="D136" s="4" t="s">
        <v>185</v>
      </c>
      <c r="E136" s="4" t="s">
        <v>193</v>
      </c>
      <c r="F136" s="4" t="s">
        <v>80</v>
      </c>
      <c r="G136" s="6">
        <f t="shared" ref="G136:O136" si="50">SUBTOTAL(9,G135:G135)</f>
        <v>0</v>
      </c>
      <c r="H136" s="6">
        <f t="shared" si="50"/>
        <v>4915.75</v>
      </c>
      <c r="I136" s="6">
        <f t="shared" si="50"/>
        <v>0</v>
      </c>
      <c r="J136" s="6">
        <f t="shared" si="50"/>
        <v>1449.85</v>
      </c>
      <c r="K136" s="6">
        <f t="shared" si="50"/>
        <v>0</v>
      </c>
      <c r="L136" s="6">
        <f t="shared" si="50"/>
        <v>0</v>
      </c>
      <c r="M136" s="6">
        <f t="shared" si="50"/>
        <v>0</v>
      </c>
      <c r="N136" s="6">
        <f t="shared" si="50"/>
        <v>3465.9</v>
      </c>
      <c r="O136" s="15">
        <f t="shared" si="50"/>
        <v>0</v>
      </c>
    </row>
    <row r="137" spans="1:15" hidden="1" outlineLevel="2" x14ac:dyDescent="0.25">
      <c r="A137" t="s">
        <v>61</v>
      </c>
      <c r="C137" s="14" t="s">
        <v>159</v>
      </c>
      <c r="D137" s="5" t="s">
        <v>186</v>
      </c>
      <c r="E137" s="5" t="s">
        <v>193</v>
      </c>
      <c r="F137" s="5" t="s">
        <v>80</v>
      </c>
      <c r="G137" s="6">
        <v>0</v>
      </c>
      <c r="H137" s="6">
        <v>17661.11</v>
      </c>
      <c r="I137" s="6">
        <v>16935.18</v>
      </c>
      <c r="J137" s="6">
        <v>725.93</v>
      </c>
      <c r="K137" s="6">
        <v>0</v>
      </c>
      <c r="L137" s="6">
        <v>0</v>
      </c>
      <c r="M137" s="6">
        <v>0</v>
      </c>
      <c r="N137" s="6">
        <v>0</v>
      </c>
      <c r="O137" s="15">
        <v>0</v>
      </c>
    </row>
    <row r="138" spans="1:15" outlineLevel="1" collapsed="1" x14ac:dyDescent="0.25">
      <c r="A138" s="1" t="s">
        <v>137</v>
      </c>
      <c r="B138" s="1"/>
      <c r="C138" s="13" t="s">
        <v>159</v>
      </c>
      <c r="D138" s="4" t="s">
        <v>186</v>
      </c>
      <c r="E138" s="4" t="s">
        <v>193</v>
      </c>
      <c r="F138" s="4" t="s">
        <v>80</v>
      </c>
      <c r="G138" s="6">
        <f t="shared" ref="G138:O138" si="51">SUBTOTAL(9,G137:G137)</f>
        <v>0</v>
      </c>
      <c r="H138" s="6">
        <f t="shared" si="51"/>
        <v>17661.11</v>
      </c>
      <c r="I138" s="6">
        <f t="shared" si="51"/>
        <v>16935.18</v>
      </c>
      <c r="J138" s="6">
        <f t="shared" si="51"/>
        <v>725.93</v>
      </c>
      <c r="K138" s="6">
        <f t="shared" si="51"/>
        <v>0</v>
      </c>
      <c r="L138" s="6">
        <f t="shared" si="51"/>
        <v>0</v>
      </c>
      <c r="M138" s="6">
        <f t="shared" si="51"/>
        <v>0</v>
      </c>
      <c r="N138" s="6">
        <f t="shared" si="51"/>
        <v>0</v>
      </c>
      <c r="O138" s="15">
        <f t="shared" si="51"/>
        <v>0</v>
      </c>
    </row>
    <row r="139" spans="1:15" hidden="1" outlineLevel="2" x14ac:dyDescent="0.25">
      <c r="A139" t="s">
        <v>62</v>
      </c>
      <c r="C139" s="14" t="s">
        <v>160</v>
      </c>
      <c r="D139" s="5" t="s">
        <v>187</v>
      </c>
      <c r="E139" s="5" t="s">
        <v>225</v>
      </c>
      <c r="F139" s="5" t="s">
        <v>81</v>
      </c>
      <c r="G139" s="6">
        <v>0</v>
      </c>
      <c r="H139" s="6">
        <v>6447.23</v>
      </c>
      <c r="I139" s="6">
        <v>6447.23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15">
        <v>0</v>
      </c>
    </row>
    <row r="140" spans="1:15" outlineLevel="1" collapsed="1" x14ac:dyDescent="0.25">
      <c r="A140" s="1" t="s">
        <v>138</v>
      </c>
      <c r="B140" s="1"/>
      <c r="C140" s="13" t="s">
        <v>160</v>
      </c>
      <c r="D140" s="4" t="s">
        <v>187</v>
      </c>
      <c r="E140" s="4" t="s">
        <v>225</v>
      </c>
      <c r="F140" s="4" t="s">
        <v>81</v>
      </c>
      <c r="G140" s="6">
        <f t="shared" ref="G140:O140" si="52">SUBTOTAL(9,G139:G139)</f>
        <v>0</v>
      </c>
      <c r="H140" s="6">
        <f t="shared" si="52"/>
        <v>6447.23</v>
      </c>
      <c r="I140" s="6">
        <f t="shared" si="52"/>
        <v>6447.23</v>
      </c>
      <c r="J140" s="6">
        <f t="shared" si="52"/>
        <v>0</v>
      </c>
      <c r="K140" s="6">
        <f t="shared" si="52"/>
        <v>0</v>
      </c>
      <c r="L140" s="6">
        <f t="shared" si="52"/>
        <v>0</v>
      </c>
      <c r="M140" s="6">
        <f t="shared" si="52"/>
        <v>0</v>
      </c>
      <c r="N140" s="6">
        <f t="shared" si="52"/>
        <v>0</v>
      </c>
      <c r="O140" s="15">
        <f t="shared" si="52"/>
        <v>0</v>
      </c>
    </row>
    <row r="141" spans="1:15" hidden="1" outlineLevel="2" x14ac:dyDescent="0.25">
      <c r="A141" t="s">
        <v>63</v>
      </c>
      <c r="C141" s="14" t="s">
        <v>161</v>
      </c>
      <c r="D141" s="5" t="s">
        <v>187</v>
      </c>
      <c r="E141" s="5" t="s">
        <v>226</v>
      </c>
      <c r="F141" s="5" t="s">
        <v>82</v>
      </c>
      <c r="G141" s="6">
        <v>0</v>
      </c>
      <c r="H141" s="6">
        <v>0</v>
      </c>
      <c r="I141" s="6">
        <v>-4700</v>
      </c>
      <c r="J141" s="6">
        <v>0</v>
      </c>
      <c r="K141" s="6">
        <v>4700</v>
      </c>
      <c r="L141" s="6">
        <v>0</v>
      </c>
      <c r="M141" s="6">
        <v>0</v>
      </c>
      <c r="N141" s="6">
        <v>0</v>
      </c>
      <c r="O141" s="15">
        <v>0</v>
      </c>
    </row>
    <row r="142" spans="1:15" hidden="1" outlineLevel="2" x14ac:dyDescent="0.25">
      <c r="A142" t="s">
        <v>63</v>
      </c>
      <c r="C142" s="14" t="s">
        <v>161</v>
      </c>
      <c r="D142" s="5" t="s">
        <v>187</v>
      </c>
      <c r="E142" s="5" t="s">
        <v>217</v>
      </c>
      <c r="F142" s="5" t="s">
        <v>82</v>
      </c>
      <c r="G142" s="6">
        <v>0</v>
      </c>
      <c r="H142" s="6">
        <v>0</v>
      </c>
      <c r="I142" s="6">
        <v>-3000</v>
      </c>
      <c r="J142" s="6">
        <v>0</v>
      </c>
      <c r="K142" s="6">
        <v>3000</v>
      </c>
      <c r="L142" s="6">
        <v>0</v>
      </c>
      <c r="M142" s="6">
        <v>0</v>
      </c>
      <c r="N142" s="6">
        <v>0</v>
      </c>
      <c r="O142" s="15">
        <v>0</v>
      </c>
    </row>
    <row r="143" spans="1:15" hidden="1" outlineLevel="2" x14ac:dyDescent="0.25">
      <c r="A143" t="s">
        <v>63</v>
      </c>
      <c r="C143" s="14" t="s">
        <v>161</v>
      </c>
      <c r="D143" s="5" t="s">
        <v>187</v>
      </c>
      <c r="E143" s="5" t="s">
        <v>225</v>
      </c>
      <c r="F143" s="5" t="s">
        <v>82</v>
      </c>
      <c r="G143" s="6">
        <v>0</v>
      </c>
      <c r="H143" s="6">
        <v>18287.849999999999</v>
      </c>
      <c r="I143" s="6">
        <v>18287.849999999999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15">
        <v>0</v>
      </c>
    </row>
    <row r="144" spans="1:15" outlineLevel="1" collapsed="1" x14ac:dyDescent="0.25">
      <c r="A144" s="1" t="s">
        <v>139</v>
      </c>
      <c r="B144" s="1"/>
      <c r="C144" s="13" t="s">
        <v>161</v>
      </c>
      <c r="D144" s="4" t="s">
        <v>187</v>
      </c>
      <c r="E144" s="4" t="s">
        <v>225</v>
      </c>
      <c r="F144" s="4" t="s">
        <v>82</v>
      </c>
      <c r="G144" s="6">
        <f t="shared" ref="G144:O144" si="53">SUBTOTAL(9,G141:G143)</f>
        <v>0</v>
      </c>
      <c r="H144" s="6">
        <f t="shared" si="53"/>
        <v>18287.849999999999</v>
      </c>
      <c r="I144" s="6">
        <f t="shared" si="53"/>
        <v>10587.849999999999</v>
      </c>
      <c r="J144" s="6">
        <f t="shared" si="53"/>
        <v>0</v>
      </c>
      <c r="K144" s="6">
        <f t="shared" si="53"/>
        <v>7700</v>
      </c>
      <c r="L144" s="6">
        <f t="shared" si="53"/>
        <v>0</v>
      </c>
      <c r="M144" s="6">
        <f t="shared" si="53"/>
        <v>0</v>
      </c>
      <c r="N144" s="6">
        <f t="shared" si="53"/>
        <v>0</v>
      </c>
      <c r="O144" s="15">
        <f t="shared" si="53"/>
        <v>0</v>
      </c>
    </row>
    <row r="145" spans="1:15" hidden="1" outlineLevel="2" x14ac:dyDescent="0.25">
      <c r="A145" t="s">
        <v>64</v>
      </c>
      <c r="C145" s="14" t="s">
        <v>162</v>
      </c>
      <c r="D145" s="5" t="s">
        <v>186</v>
      </c>
      <c r="E145" s="5" t="s">
        <v>193</v>
      </c>
      <c r="F145" s="5" t="s">
        <v>84</v>
      </c>
      <c r="G145" s="6">
        <v>0</v>
      </c>
      <c r="H145" s="6">
        <v>4545.45</v>
      </c>
      <c r="I145" s="6">
        <v>4545.45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15">
        <v>0</v>
      </c>
    </row>
    <row r="146" spans="1:15" outlineLevel="1" collapsed="1" x14ac:dyDescent="0.25">
      <c r="A146" s="1" t="s">
        <v>140</v>
      </c>
      <c r="B146" s="1"/>
      <c r="C146" s="13" t="s">
        <v>162</v>
      </c>
      <c r="D146" s="4" t="s">
        <v>186</v>
      </c>
      <c r="E146" s="4" t="s">
        <v>193</v>
      </c>
      <c r="F146" s="4" t="s">
        <v>84</v>
      </c>
      <c r="G146" s="6">
        <f t="shared" ref="G146:O146" si="54">SUBTOTAL(9,G145:G145)</f>
        <v>0</v>
      </c>
      <c r="H146" s="6">
        <f t="shared" si="54"/>
        <v>4545.45</v>
      </c>
      <c r="I146" s="6">
        <f t="shared" si="54"/>
        <v>4545.45</v>
      </c>
      <c r="J146" s="6">
        <f t="shared" si="54"/>
        <v>0</v>
      </c>
      <c r="K146" s="6">
        <f t="shared" si="54"/>
        <v>0</v>
      </c>
      <c r="L146" s="6">
        <f t="shared" si="54"/>
        <v>0</v>
      </c>
      <c r="M146" s="6">
        <f t="shared" si="54"/>
        <v>0</v>
      </c>
      <c r="N146" s="6">
        <f t="shared" si="54"/>
        <v>0</v>
      </c>
      <c r="O146" s="15">
        <f t="shared" si="54"/>
        <v>0</v>
      </c>
    </row>
    <row r="147" spans="1:15" hidden="1" outlineLevel="2" x14ac:dyDescent="0.25">
      <c r="A147" t="s">
        <v>65</v>
      </c>
      <c r="C147" s="14" t="s">
        <v>163</v>
      </c>
      <c r="D147" s="5" t="s">
        <v>188</v>
      </c>
      <c r="E147" s="5" t="s">
        <v>193</v>
      </c>
      <c r="F147" s="5" t="s">
        <v>85</v>
      </c>
      <c r="G147" s="6">
        <v>0</v>
      </c>
      <c r="H147" s="6">
        <v>27422.97</v>
      </c>
      <c r="I147" s="6">
        <v>0</v>
      </c>
      <c r="J147" s="6">
        <v>0</v>
      </c>
      <c r="K147" s="6">
        <v>0</v>
      </c>
      <c r="L147" s="6">
        <v>0</v>
      </c>
      <c r="M147" s="6">
        <v>27422.97</v>
      </c>
      <c r="N147" s="6">
        <v>0</v>
      </c>
      <c r="O147" s="15">
        <v>0</v>
      </c>
    </row>
    <row r="148" spans="1:15" ht="15.75" outlineLevel="1" collapsed="1" thickBot="1" x14ac:dyDescent="0.3">
      <c r="A148" s="1" t="s">
        <v>141</v>
      </c>
      <c r="B148" s="1"/>
      <c r="C148" s="13" t="s">
        <v>163</v>
      </c>
      <c r="D148" s="4" t="s">
        <v>188</v>
      </c>
      <c r="E148" s="4" t="s">
        <v>193</v>
      </c>
      <c r="F148" s="4" t="s">
        <v>85</v>
      </c>
      <c r="G148" s="6">
        <f t="shared" ref="G148:O148" si="55">SUBTOTAL(9,G147:G147)</f>
        <v>0</v>
      </c>
      <c r="H148" s="6">
        <f t="shared" si="55"/>
        <v>27422.97</v>
      </c>
      <c r="I148" s="6">
        <f t="shared" si="55"/>
        <v>0</v>
      </c>
      <c r="J148" s="6">
        <f t="shared" si="55"/>
        <v>0</v>
      </c>
      <c r="K148" s="6">
        <f t="shared" si="55"/>
        <v>0</v>
      </c>
      <c r="L148" s="6">
        <f t="shared" si="55"/>
        <v>0</v>
      </c>
      <c r="M148" s="6">
        <f t="shared" si="55"/>
        <v>27422.97</v>
      </c>
      <c r="N148" s="6">
        <f t="shared" si="55"/>
        <v>0</v>
      </c>
      <c r="O148" s="15">
        <f t="shared" si="55"/>
        <v>0</v>
      </c>
    </row>
    <row r="149" spans="1:15" ht="15.75" thickBot="1" x14ac:dyDescent="0.3">
      <c r="A149" s="1" t="s">
        <v>142</v>
      </c>
      <c r="B149" s="1"/>
      <c r="C149" s="16"/>
      <c r="D149" s="17"/>
      <c r="E149" s="17"/>
      <c r="F149" s="17"/>
      <c r="G149" s="18">
        <f>SUBTOTAL(9,G7:G148)</f>
        <v>1996828.87</v>
      </c>
      <c r="H149" s="18">
        <f>SUBTOTAL(9,H7:H148)</f>
        <v>2349650.52</v>
      </c>
      <c r="I149" s="18">
        <f>SUBTOTAL(9,I7:I148)</f>
        <v>1066563.1500000001</v>
      </c>
      <c r="J149" s="18">
        <f>SUBTOTAL(9,J7:J148)</f>
        <v>20003.300000000003</v>
      </c>
      <c r="K149" s="18">
        <f>SUBTOTAL(9,K7:K148)</f>
        <v>37704.61</v>
      </c>
      <c r="L149" s="18">
        <f>SUBTOTAL(9,L7:L148)</f>
        <v>82600</v>
      </c>
      <c r="M149" s="18">
        <f>SUBTOTAL(9,M7:M148)</f>
        <v>645893.67999999993</v>
      </c>
      <c r="N149" s="18">
        <f>SUBTOTAL(9,N7:N148)</f>
        <v>403275.01000000018</v>
      </c>
      <c r="O149" s="19">
        <f>SUBTOTAL(9,O7:O148)</f>
        <v>93610.77</v>
      </c>
    </row>
  </sheetData>
  <sortState xmlns:xlrd2="http://schemas.microsoft.com/office/spreadsheetml/2017/richdata2" ref="C7:O148">
    <sortCondition ref="C7:C148"/>
    <sortCondition ref="D7:D148"/>
    <sortCondition ref="E7:E148"/>
  </sortState>
  <mergeCells count="1">
    <mergeCell ref="C2:O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2023-06-26T16:08:30Z</dcterms:created>
  <dcterms:modified xsi:type="dcterms:W3CDTF">2023-06-27T12:42:29Z</dcterms:modified>
</cp:coreProperties>
</file>