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F33BF792-E58B-451C-8D8C-E7F71494C053}" xr6:coauthVersionLast="47" xr6:coauthVersionMax="47" xr10:uidLastSave="{00000000-0000-0000-0000-000000000000}"/>
  <bookViews>
    <workbookView xWindow="615" yWindow="1230" windowWidth="28365" windowHeight="14235" xr2:uid="{00000000-000D-0000-FFFF-FFFF00000000}"/>
  </bookViews>
  <sheets>
    <sheet name="Sheet1" sheetId="1" r:id="rId1"/>
  </sheets>
  <definedNames>
    <definedName name="_xlnm._FilterDatabase" localSheetId="0" hidden="1">Sheet1!$A$6:$O$129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9" i="1" l="1"/>
  <c r="N129" i="1"/>
  <c r="M129" i="1"/>
  <c r="L129" i="1"/>
  <c r="K129" i="1"/>
  <c r="J129" i="1"/>
  <c r="I129" i="1"/>
  <c r="H129" i="1"/>
  <c r="G129" i="1"/>
  <c r="O127" i="1"/>
  <c r="N127" i="1"/>
  <c r="M127" i="1"/>
  <c r="L127" i="1"/>
  <c r="K127" i="1"/>
  <c r="J127" i="1"/>
  <c r="I127" i="1"/>
  <c r="H127" i="1"/>
  <c r="G127" i="1"/>
  <c r="O125" i="1"/>
  <c r="N125" i="1"/>
  <c r="M125" i="1"/>
  <c r="L125" i="1"/>
  <c r="K125" i="1"/>
  <c r="J125" i="1"/>
  <c r="I125" i="1"/>
  <c r="H125" i="1"/>
  <c r="G125" i="1"/>
  <c r="O123" i="1"/>
  <c r="N123" i="1"/>
  <c r="M123" i="1"/>
  <c r="L123" i="1"/>
  <c r="K123" i="1"/>
  <c r="J123" i="1"/>
  <c r="I123" i="1"/>
  <c r="H123" i="1"/>
  <c r="G123" i="1"/>
  <c r="O121" i="1"/>
  <c r="N121" i="1"/>
  <c r="M121" i="1"/>
  <c r="L121" i="1"/>
  <c r="K121" i="1"/>
  <c r="J121" i="1"/>
  <c r="I121" i="1"/>
  <c r="H121" i="1"/>
  <c r="G121" i="1"/>
  <c r="O119" i="1"/>
  <c r="N119" i="1"/>
  <c r="M119" i="1"/>
  <c r="L119" i="1"/>
  <c r="K119" i="1"/>
  <c r="J119" i="1"/>
  <c r="I119" i="1"/>
  <c r="H119" i="1"/>
  <c r="G119" i="1"/>
  <c r="O117" i="1"/>
  <c r="N117" i="1"/>
  <c r="M117" i="1"/>
  <c r="L117" i="1"/>
  <c r="K117" i="1"/>
  <c r="J117" i="1"/>
  <c r="I117" i="1"/>
  <c r="H117" i="1"/>
  <c r="G117" i="1"/>
  <c r="O115" i="1"/>
  <c r="N115" i="1"/>
  <c r="M115" i="1"/>
  <c r="L115" i="1"/>
  <c r="K115" i="1"/>
  <c r="J115" i="1"/>
  <c r="I115" i="1"/>
  <c r="H115" i="1"/>
  <c r="G115" i="1"/>
  <c r="O108" i="1"/>
  <c r="N108" i="1"/>
  <c r="M108" i="1"/>
  <c r="L108" i="1"/>
  <c r="K108" i="1"/>
  <c r="J108" i="1"/>
  <c r="I108" i="1"/>
  <c r="H108" i="1"/>
  <c r="G108" i="1"/>
  <c r="O106" i="1"/>
  <c r="N106" i="1"/>
  <c r="M106" i="1"/>
  <c r="L106" i="1"/>
  <c r="K106" i="1"/>
  <c r="J106" i="1"/>
  <c r="I106" i="1"/>
  <c r="H106" i="1"/>
  <c r="G106" i="1"/>
  <c r="O103" i="1"/>
  <c r="N103" i="1"/>
  <c r="M103" i="1"/>
  <c r="L103" i="1"/>
  <c r="K103" i="1"/>
  <c r="J103" i="1"/>
  <c r="I103" i="1"/>
  <c r="H103" i="1"/>
  <c r="G103" i="1"/>
  <c r="O96" i="1"/>
  <c r="N96" i="1"/>
  <c r="M96" i="1"/>
  <c r="L96" i="1"/>
  <c r="K96" i="1"/>
  <c r="J96" i="1"/>
  <c r="I96" i="1"/>
  <c r="H96" i="1"/>
  <c r="G96" i="1"/>
  <c r="O90" i="1"/>
  <c r="N90" i="1"/>
  <c r="M90" i="1"/>
  <c r="L90" i="1"/>
  <c r="K90" i="1"/>
  <c r="J90" i="1"/>
  <c r="I90" i="1"/>
  <c r="H90" i="1"/>
  <c r="G90" i="1"/>
  <c r="O88" i="1"/>
  <c r="N88" i="1"/>
  <c r="M88" i="1"/>
  <c r="L88" i="1"/>
  <c r="K88" i="1"/>
  <c r="J88" i="1"/>
  <c r="I88" i="1"/>
  <c r="H88" i="1"/>
  <c r="G88" i="1"/>
  <c r="O86" i="1"/>
  <c r="N86" i="1"/>
  <c r="M86" i="1"/>
  <c r="L86" i="1"/>
  <c r="K86" i="1"/>
  <c r="J86" i="1"/>
  <c r="I86" i="1"/>
  <c r="H86" i="1"/>
  <c r="G86" i="1"/>
  <c r="O83" i="1"/>
  <c r="N83" i="1"/>
  <c r="M83" i="1"/>
  <c r="L83" i="1"/>
  <c r="K83" i="1"/>
  <c r="J83" i="1"/>
  <c r="I83" i="1"/>
  <c r="H83" i="1"/>
  <c r="G83" i="1"/>
  <c r="O81" i="1"/>
  <c r="N81" i="1"/>
  <c r="M81" i="1"/>
  <c r="L81" i="1"/>
  <c r="K81" i="1"/>
  <c r="J81" i="1"/>
  <c r="I81" i="1"/>
  <c r="H81" i="1"/>
  <c r="G81" i="1"/>
  <c r="O79" i="1"/>
  <c r="N79" i="1"/>
  <c r="M79" i="1"/>
  <c r="L79" i="1"/>
  <c r="K79" i="1"/>
  <c r="J79" i="1"/>
  <c r="I79" i="1"/>
  <c r="H79" i="1"/>
  <c r="G79" i="1"/>
  <c r="O74" i="1"/>
  <c r="N74" i="1"/>
  <c r="M74" i="1"/>
  <c r="L74" i="1"/>
  <c r="K74" i="1"/>
  <c r="J74" i="1"/>
  <c r="I74" i="1"/>
  <c r="H74" i="1"/>
  <c r="G74" i="1"/>
  <c r="O72" i="1"/>
  <c r="N72" i="1"/>
  <c r="M72" i="1"/>
  <c r="L72" i="1"/>
  <c r="K72" i="1"/>
  <c r="J72" i="1"/>
  <c r="I72" i="1"/>
  <c r="H72" i="1"/>
  <c r="G72" i="1"/>
  <c r="O70" i="1"/>
  <c r="N70" i="1"/>
  <c r="M70" i="1"/>
  <c r="L70" i="1"/>
  <c r="K70" i="1"/>
  <c r="J70" i="1"/>
  <c r="I70" i="1"/>
  <c r="H70" i="1"/>
  <c r="G70" i="1"/>
  <c r="O60" i="1"/>
  <c r="N60" i="1"/>
  <c r="M60" i="1"/>
  <c r="L60" i="1"/>
  <c r="K60" i="1"/>
  <c r="J60" i="1"/>
  <c r="I60" i="1"/>
  <c r="H60" i="1"/>
  <c r="G60" i="1"/>
  <c r="O49" i="1"/>
  <c r="N49" i="1"/>
  <c r="M49" i="1"/>
  <c r="L49" i="1"/>
  <c r="K49" i="1"/>
  <c r="J49" i="1"/>
  <c r="I49" i="1"/>
  <c r="H49" i="1"/>
  <c r="G49" i="1"/>
  <c r="O47" i="1"/>
  <c r="N47" i="1"/>
  <c r="M47" i="1"/>
  <c r="L47" i="1"/>
  <c r="K47" i="1"/>
  <c r="J47" i="1"/>
  <c r="I47" i="1"/>
  <c r="H47" i="1"/>
  <c r="G47" i="1"/>
  <c r="O45" i="1"/>
  <c r="N45" i="1"/>
  <c r="M45" i="1"/>
  <c r="L45" i="1"/>
  <c r="K45" i="1"/>
  <c r="J45" i="1"/>
  <c r="I45" i="1"/>
  <c r="H45" i="1"/>
  <c r="G45" i="1"/>
  <c r="O43" i="1"/>
  <c r="N43" i="1"/>
  <c r="M43" i="1"/>
  <c r="L43" i="1"/>
  <c r="K43" i="1"/>
  <c r="J43" i="1"/>
  <c r="I43" i="1"/>
  <c r="H43" i="1"/>
  <c r="G43" i="1"/>
  <c r="O30" i="1"/>
  <c r="N30" i="1"/>
  <c r="M30" i="1"/>
  <c r="L30" i="1"/>
  <c r="K30" i="1"/>
  <c r="J30" i="1"/>
  <c r="I30" i="1"/>
  <c r="H30" i="1"/>
  <c r="G30" i="1"/>
  <c r="O22" i="1"/>
  <c r="N22" i="1"/>
  <c r="M22" i="1"/>
  <c r="L22" i="1"/>
  <c r="K22" i="1"/>
  <c r="J22" i="1"/>
  <c r="I22" i="1"/>
  <c r="H22" i="1"/>
  <c r="G22" i="1"/>
  <c r="O19" i="1"/>
  <c r="N19" i="1"/>
  <c r="M19" i="1"/>
  <c r="L19" i="1"/>
  <c r="K19" i="1"/>
  <c r="J19" i="1"/>
  <c r="I19" i="1"/>
  <c r="H19" i="1"/>
  <c r="G19" i="1"/>
  <c r="O17" i="1"/>
  <c r="N17" i="1"/>
  <c r="M17" i="1"/>
  <c r="L17" i="1"/>
  <c r="K17" i="1"/>
  <c r="J17" i="1"/>
  <c r="I17" i="1"/>
  <c r="H17" i="1"/>
  <c r="G17" i="1"/>
  <c r="O8" i="1"/>
  <c r="N8" i="1"/>
  <c r="M8" i="1"/>
  <c r="L8" i="1"/>
  <c r="K8" i="1"/>
  <c r="J8" i="1"/>
  <c r="I8" i="1"/>
  <c r="H8" i="1"/>
  <c r="G8" i="1"/>
  <c r="G130" i="1" l="1"/>
  <c r="O130" i="1"/>
  <c r="I130" i="1"/>
  <c r="M130" i="1"/>
  <c r="J130" i="1"/>
  <c r="K130" i="1"/>
  <c r="L130" i="1"/>
  <c r="H130" i="1"/>
  <c r="N130" i="1"/>
</calcChain>
</file>

<file path=xl/sharedStrings.xml><?xml version="1.0" encoding="utf-8"?>
<sst xmlns="http://schemas.openxmlformats.org/spreadsheetml/2006/main" count="467" uniqueCount="171">
  <si>
    <t>Crédito Inicial</t>
  </si>
  <si>
    <t>Crédito Total</t>
  </si>
  <si>
    <t>Crédito Disponible</t>
  </si>
  <si>
    <t>Saldo de Reserva</t>
  </si>
  <si>
    <t>Saldo de Crédito Retenido</t>
  </si>
  <si>
    <t>Saldo de Autorizaciones</t>
  </si>
  <si>
    <t>Saldo de Compromisos</t>
  </si>
  <si>
    <t>Pagos Netos</t>
  </si>
  <si>
    <t>Pendiente de Pago</t>
  </si>
  <si>
    <t>481.03 - OTRAS BECAS DE COLABORACIÓN EN LA UNIVERSIDAD</t>
  </si>
  <si>
    <t>00.00 - GESTIÓN GENERAL</t>
  </si>
  <si>
    <t>4260 - ACCIONES DE IGUALDAD Y DIVERSIDAD</t>
  </si>
  <si>
    <t>Informe de Saldos  tras reestructuración del Vicerrectorado de Cultura, Igualdad y Diversidad</t>
  </si>
  <si>
    <t>bolsa</t>
  </si>
  <si>
    <t>00.00 - GESTIÓN GENERAL4260 - ACCIONES DE IGUALDAD Y DIVERSIDAD481.03</t>
  </si>
  <si>
    <t>10.00 - VICERRECTORADO DE CULTURA, IGUALDAD Y DIVERSIDAD1220 - DIRECCIÓN Y SERVICIOS GENERALES. FINANCIACIÓN NO AFECTADA2</t>
  </si>
  <si>
    <t>10.00 - VICERRECTORADO DE CULTURA, IGUALDAD Y DIVERSIDAD4230 - ACTIVIDADES DE EXTENSIÓN UNIVERSITARIA. FINANCIACIÓN NO AFECTADA482.00</t>
  </si>
  <si>
    <t>10.00 - VICERRECTORADO DE CULTURA, IGUALDAD Y DIVERSIDAD4260 - (SIN DESCRIPCIÓN)2</t>
  </si>
  <si>
    <t>10.01 - OFICINA DE CULTURA1220 - DIRECCIÓN Y SERVICIOS GENERALES. FINANCIACIÓN NO AFECTADA2</t>
  </si>
  <si>
    <t>10.02 - ACTIVIDADES DE CULTURA4230 - ACTIVIDADES DE EXTENSIÓN UNIVERSITARIA. FINANCIACIÓN NO AFECTADA2</t>
  </si>
  <si>
    <t>10.02 - ACTIVIDADES DE CULTURA4230 - ACTIVIDADES DE EXTENSIÓN UNIVERSITARIA. FINANCIACIÓN NO AFECTADA481.03</t>
  </si>
  <si>
    <t>10.02 - ACTIVIDADES DE CULTURA4230 - ACTIVIDADES DE EXTENSIÓN UNIVERSITARIA. FINANCIACIÓN NO AFECTADA483.00</t>
  </si>
  <si>
    <t>10.02 - ACTIVIDADES DE CULTURA4230 - ACTIVIDADES DE EXTENSIÓN UNIVERSITARIA. FINANCIACIÓN NO AFECTADA6</t>
  </si>
  <si>
    <t>10.03 - SABIEX4230 - ACTIVIDADES DE EXTENSIÓN UNIVERSITARIA. FINANCIACIÓN NO AFECTADA2</t>
  </si>
  <si>
    <t>10.04 - PROMOCIÓ DEL VALENCIÀ4230 - ACTIVIDADES DE EXTENSIÓN UNIVERSITARIA. FINANCIACIÓN NO AFECTADA2</t>
  </si>
  <si>
    <t>10.04 - PROMOCIÓ DEL VALENCIÀ4230 - ACTIVIDADES DE EXTENSIÓN UNIVERSITARIA. FINANCIACIÓN NO AFECTADA481.03</t>
  </si>
  <si>
    <t>10.04 - PROMOCIÓ DEL VALENCIÀ4231 - AUNEX AULAS DE LA EXPERIENCIA2</t>
  </si>
  <si>
    <t>10.06 - OFICINA DE LLENGÜES1220 - DIRECCIÓN Y SERVICIOS GENERALES. FINANCIACIÓN NO AFECTADA2</t>
  </si>
  <si>
    <t>10.ZJ.00.60.OT - PROVES D`ACREDITACIÓ DE VALENCIÀ CIEACOVA- ENERO 2022423A - ACTIVIDADES DE EXTENSIÓN UNIVERSITARIA. FINANCIACIÓN AFECTADA2</t>
  </si>
  <si>
    <t>10.ZJ.00.62.CU - CURSOS DE INVIERNO 2021-2022423A - ACTIVIDADES DE EXTENSIÓN UNIVERSITARIA. FINANCIACIÓN AFECTADA2</t>
  </si>
  <si>
    <t>10.ZJ.00.65.CV - CURSOS DE VERANO 2021-22423A - ACTIVIDADES DE EXTENSIÓN UNIVERSITARIA. FINANCIACIÓN AFECTADA2</t>
  </si>
  <si>
    <t>10.ZJ.00.68.CU - CURSOS AUNEX ONLINE423A - ACTIVIDADES DE EXTENSIÓN UNIVERSITARIA. FINANCIACIÓN AFECTADA2</t>
  </si>
  <si>
    <t>10.ZJ.00.69.CU - SUBVENCION GVA PARA LA FORMACIÓN DE PROFESIONALES DE LA CULTURA423A - ACTIVIDADES DE EXTENSIÓN UNIVERSITARIA. FINANCIACIÓN AFECTADA2</t>
  </si>
  <si>
    <t>10.ZJ.00.70.OT - CIEACOVA GENER 2023423A - ACTIVIDADES DE EXTENSIÓN UNIVERSITARIA. FINANCIACIÓN AFECTADA2</t>
  </si>
  <si>
    <t>10.ZJ.00.71.CU - CURSOS DE INVIERNO 2022-2023423A - ACTIVIDADES DE EXTENSIÓN UNIVERSITARIA. FINANCIACIÓN AFECTADA2</t>
  </si>
  <si>
    <t>10.ZJ.00.72.CV - CURSOS DE VERANO 2022-23423A - ACTIVIDADES DE EXTENSIÓN UNIVERSITARIA. FINANCIACIÓN AFECTADA2</t>
  </si>
  <si>
    <t>10.ZJ.00.73.CV - LA SALUD EN EL CAMINO DE SANTIAGO. II EDICIÓN423A - ACTIVIDADES DE EXTENSIÓN UNIVERSITARIA. FINANCIACIÓN AFECTADA2</t>
  </si>
  <si>
    <t>10.ZJ.00.74.OT - CIEACOVA MAIG-JUNY 2023423A - ACTIVIDADES DE EXTENSIÓN UNIVERSITARIA. FINANCIACIÓN AFECTADA2</t>
  </si>
  <si>
    <t>10.ZJ.00.75.CU - CURSOS FINANCIADOS GVA 2023423A - ACTIVIDADES DE EXTENSIÓN UNIVERSITARIA. FINANCIACIÓN AFECTADA2</t>
  </si>
  <si>
    <t>12.00 - BECAS SANTANDER ESTAMOS CONTIGO4240.0.50 - CONVENIO SANTANDER481.92</t>
  </si>
  <si>
    <t>12.03 - ESCUELA DE VERANO Y AULA JUNIOR4240 - ACTIVIDADES DEPORTIVAS Y ESTUDIANTES481.06</t>
  </si>
  <si>
    <t>12.04 - UNIDAD DE IGUALDAD4260.1 - ACCIONES DE IGUALDAD Y DIVERSIDAD2</t>
  </si>
  <si>
    <t>12.04 - UNIDAD DE IGUALDAD4260.2 - ACCIONES DE IGUALDAD Y DIVERSIDAD2</t>
  </si>
  <si>
    <t>12.04 - UNIDAD DE IGUALDAD4260.3 - ACCIONES DE IGUALDAD Y DIVERSIDAD2</t>
  </si>
  <si>
    <t>12.04 - UNIDAD DE IGUALDAD4261.2 - ACCIONES DE IGUALDAD Y DIVERSIDAD2</t>
  </si>
  <si>
    <t>Denominación</t>
  </si>
  <si>
    <t>Económica</t>
  </si>
  <si>
    <t>Funcional</t>
  </si>
  <si>
    <t>Orgánica</t>
  </si>
  <si>
    <t>Total 00.00 - GESTIÓN GENERAL4260 - ACCIONES DE IGUALDAD Y DIVERSIDAD481.03</t>
  </si>
  <si>
    <t>Total 10.00 - VICERRECTORADO DE CULTURA, IGUALDAD Y DIVERSIDAD1220 - DIRECCIÓN Y SERVICIOS GENERALES. FINANCIACIÓN NO AFECTADA2</t>
  </si>
  <si>
    <t>Total 10.00 - VICERRECTORADO DE CULTURA, IGUALDAD Y DIVERSIDAD4230 - ACTIVIDADES DE EXTENSIÓN UNIVERSITARIA. FINANCIACIÓN NO AFECTADA482.00</t>
  </si>
  <si>
    <t>Total 10.00 - VICERRECTORADO DE CULTURA, IGUALDAD Y DIVERSIDAD4260 - (SIN DESCRIPCIÓN)2</t>
  </si>
  <si>
    <t>Total 10.01 - OFICINA DE CULTURA1220 - DIRECCIÓN Y SERVICIOS GENERALES. FINANCIACIÓN NO AFECTADA2</t>
  </si>
  <si>
    <t>Total 10.02 - ACTIVIDADES DE CULTURA4230 - ACTIVIDADES DE EXTENSIÓN UNIVERSITARIA. FINANCIACIÓN NO AFECTADA2</t>
  </si>
  <si>
    <t>Total 10.02 - ACTIVIDADES DE CULTURA4230 - ACTIVIDADES DE EXTENSIÓN UNIVERSITARIA. FINANCIACIÓN NO AFECTADA481.03</t>
  </si>
  <si>
    <t>Total 10.02 - ACTIVIDADES DE CULTURA4230 - ACTIVIDADES DE EXTENSIÓN UNIVERSITARIA. FINANCIACIÓN NO AFECTADA483.00</t>
  </si>
  <si>
    <t>Total 10.02 - ACTIVIDADES DE CULTURA4230 - ACTIVIDADES DE EXTENSIÓN UNIVERSITARIA. FINANCIACIÓN NO AFECTADA6</t>
  </si>
  <si>
    <t>Total 10.03 - SABIEX4230 - ACTIVIDADES DE EXTENSIÓN UNIVERSITARIA. FINANCIACIÓN NO AFECTADA2</t>
  </si>
  <si>
    <t>Total 10.04 - PROMOCIÓ DEL VALENCIÀ4230 - ACTIVIDADES DE EXTENSIÓN UNIVERSITARIA. FINANCIACIÓN NO AFECTADA2</t>
  </si>
  <si>
    <t>Total 10.04 - PROMOCIÓ DEL VALENCIÀ4230 - ACTIVIDADES DE EXTENSIÓN UNIVERSITARIA. FINANCIACIÓN NO AFECTADA481.03</t>
  </si>
  <si>
    <t>Total 10.04 - PROMOCIÓ DEL VALENCIÀ4231 - AUNEX AULAS DE LA EXPERIENCIA2</t>
  </si>
  <si>
    <t>Total 10.06 - OFICINA DE LLENGÜES1220 - DIRECCIÓN Y SERVICIOS GENERALES. FINANCIACIÓN NO AFECTADA2</t>
  </si>
  <si>
    <t>Total 10.ZJ.00.60.OT - PROVES D`ACREDITACIÓ DE VALENCIÀ CIEACOVA- ENERO 2022423A - ACTIVIDADES DE EXTENSIÓN UNIVERSITARIA. FINANCIACIÓN AFECTADA2</t>
  </si>
  <si>
    <t>Total 10.ZJ.00.62.CU - CURSOS DE INVIERNO 2021-2022423A - ACTIVIDADES DE EXTENSIÓN UNIVERSITARIA. FINANCIACIÓN AFECTADA2</t>
  </si>
  <si>
    <t>Total 10.ZJ.00.65.CV - CURSOS DE VERANO 2021-22423A - ACTIVIDADES DE EXTENSIÓN UNIVERSITARIA. FINANCIACIÓN AFECTADA2</t>
  </si>
  <si>
    <t>Total 10.ZJ.00.68.CU - CURSOS AUNEX ONLINE423A - ACTIVIDADES DE EXTENSIÓN UNIVERSITARIA. FINANCIACIÓN AFECTADA2</t>
  </si>
  <si>
    <t>Total 10.ZJ.00.69.CU - SUBVENCION GVA PARA LA FORMACIÓN DE PROFESIONALES DE LA CULTURA423A - ACTIVIDADES DE EXTENSIÓN UNIVERSITARIA. FINANCIACIÓN AFECTADA2</t>
  </si>
  <si>
    <t>Total 10.ZJ.00.70.OT - CIEACOVA GENER 2023423A - ACTIVIDADES DE EXTENSIÓN UNIVERSITARIA. FINANCIACIÓN AFECTADA2</t>
  </si>
  <si>
    <t>Total 10.ZJ.00.71.CU - CURSOS DE INVIERNO 2022-2023423A - ACTIVIDADES DE EXTENSIÓN UNIVERSITARIA. FINANCIACIÓN AFECTADA2</t>
  </si>
  <si>
    <t>Total 10.ZJ.00.72.CV - CURSOS DE VERANO 2022-23423A - ACTIVIDADES DE EXTENSIÓN UNIVERSITARIA. FINANCIACIÓN AFECTADA2</t>
  </si>
  <si>
    <t>Total 10.ZJ.00.73.CV - LA SALUD EN EL CAMINO DE SANTIAGO. II EDICIÓN423A - ACTIVIDADES DE EXTENSIÓN UNIVERSITARIA. FINANCIACIÓN AFECTADA2</t>
  </si>
  <si>
    <t>Total 10.ZJ.00.74.OT - CIEACOVA MAIG-JUNY 2023423A - ACTIVIDADES DE EXTENSIÓN UNIVERSITARIA. FINANCIACIÓN AFECTADA2</t>
  </si>
  <si>
    <t>Total 10.ZJ.00.75.CU - CURSOS FINANCIADOS GVA 2023423A - ACTIVIDADES DE EXTENSIÓN UNIVERSITARIA. FINANCIACIÓN AFECTADA2</t>
  </si>
  <si>
    <t>Total 12.00 - BECAS SANTANDER ESTAMOS CONTIGO4240.0.50 - CONVENIO SANTANDER481.92</t>
  </si>
  <si>
    <t>Total 12.03 - ESCUELA DE VERANO Y AULA JUNIOR4240 - ACTIVIDADES DEPORTIVAS Y ESTUDIANTES481.06</t>
  </si>
  <si>
    <t>Total 12.04 - UNIDAD DE IGUALDAD4260.1 - ACCIONES DE IGUALDAD Y DIVERSIDAD2</t>
  </si>
  <si>
    <t>Total 12.04 - UNIDAD DE IGUALDAD4260.2 - ACCIONES DE IGUALDAD Y DIVERSIDAD2</t>
  </si>
  <si>
    <t>Total 12.04 - UNIDAD DE IGUALDAD4260.3 - ACCIONES DE IGUALDAD Y DIVERSIDAD2</t>
  </si>
  <si>
    <t>Total 12.04 - UNIDAD DE IGUALDAD4261.2 - ACCIONES DE IGUALDAD Y DIVERSIDAD2</t>
  </si>
  <si>
    <t>Total general</t>
  </si>
  <si>
    <t>PROVES D`ACREDITACIÓ DE VALENCIÀ CIEACOVA- ENERO 2022</t>
  </si>
  <si>
    <t>CURSOS DE INVIERNO 2021-2022</t>
  </si>
  <si>
    <t>CURSOS DE VERANO 2021-22</t>
  </si>
  <si>
    <t>CURSOS AUNEX ONLINE</t>
  </si>
  <si>
    <t>SUBVENCION GVA PARA LA FORMACIÓN DE PROFESIONALES DE LA CULTURA</t>
  </si>
  <si>
    <t>CIEACOVA GENER 2023</t>
  </si>
  <si>
    <t>CURSOS DE INVIERNO 2022-2023</t>
  </si>
  <si>
    <t>CURSOS DE VERANO 2022-23</t>
  </si>
  <si>
    <t>LA SALUD EN EL CAMINO DE SANTIAGO. II EDICIÓN</t>
  </si>
  <si>
    <t>CIEACOVA MAIG-JUNY 2023</t>
  </si>
  <si>
    <t>CURSOS FINANCIADOS GVA 2023</t>
  </si>
  <si>
    <t xml:space="preserve">00.00 </t>
  </si>
  <si>
    <t xml:space="preserve">10.00 </t>
  </si>
  <si>
    <t xml:space="preserve">10.01 </t>
  </si>
  <si>
    <t xml:space="preserve">10.02 </t>
  </si>
  <si>
    <t xml:space="preserve">10.03 </t>
  </si>
  <si>
    <t xml:space="preserve">10.04 </t>
  </si>
  <si>
    <t xml:space="preserve">10.06 </t>
  </si>
  <si>
    <t xml:space="preserve">10.ZJ.00.60.OT </t>
  </si>
  <si>
    <t xml:space="preserve">10.ZJ.00.62.CU </t>
  </si>
  <si>
    <t xml:space="preserve">10.ZJ.00.65.CV </t>
  </si>
  <si>
    <t xml:space="preserve">10.ZJ.00.68.CU </t>
  </si>
  <si>
    <t xml:space="preserve">10.ZJ.00.69.CU </t>
  </si>
  <si>
    <t xml:space="preserve">10.ZJ.00.70.OT </t>
  </si>
  <si>
    <t xml:space="preserve">10.ZJ.00.71.CU </t>
  </si>
  <si>
    <t xml:space="preserve">10.ZJ.00.72.CV </t>
  </si>
  <si>
    <t xml:space="preserve">10.ZJ.00.73.CV </t>
  </si>
  <si>
    <t xml:space="preserve">10.ZJ.00.74.OT </t>
  </si>
  <si>
    <t xml:space="preserve">10.ZJ.00.75.CU </t>
  </si>
  <si>
    <t xml:space="preserve">12.00 </t>
  </si>
  <si>
    <t xml:space="preserve">12.03 </t>
  </si>
  <si>
    <t xml:space="preserve">12.04 </t>
  </si>
  <si>
    <t xml:space="preserve">423A </t>
  </si>
  <si>
    <t xml:space="preserve">4240.0.50 </t>
  </si>
  <si>
    <t xml:space="preserve">4260.1 </t>
  </si>
  <si>
    <t xml:space="preserve">4260.2 </t>
  </si>
  <si>
    <t xml:space="preserve">4260.3 </t>
  </si>
  <si>
    <t xml:space="preserve">4261.2 </t>
  </si>
  <si>
    <t xml:space="preserve">481.03 </t>
  </si>
  <si>
    <t xml:space="preserve">220.00 </t>
  </si>
  <si>
    <t xml:space="preserve">220.02 </t>
  </si>
  <si>
    <t xml:space="preserve">222.00 </t>
  </si>
  <si>
    <t xml:space="preserve">222.01 </t>
  </si>
  <si>
    <t xml:space="preserve">226.06 </t>
  </si>
  <si>
    <t xml:space="preserve">226.09 </t>
  </si>
  <si>
    <t xml:space="preserve">231.01 </t>
  </si>
  <si>
    <t xml:space="preserve">249.00 </t>
  </si>
  <si>
    <t xml:space="preserve">482.00 </t>
  </si>
  <si>
    <t xml:space="preserve">226.08 </t>
  </si>
  <si>
    <t xml:space="preserve">231.02 </t>
  </si>
  <si>
    <t xml:space="preserve">224.00 </t>
  </si>
  <si>
    <t xml:space="preserve">226.02 </t>
  </si>
  <si>
    <t xml:space="preserve">228.73 </t>
  </si>
  <si>
    <t xml:space="preserve">228.80 </t>
  </si>
  <si>
    <t xml:space="preserve">228.81 </t>
  </si>
  <si>
    <t xml:space="preserve">231.03 </t>
  </si>
  <si>
    <t xml:space="preserve">483.00 </t>
  </si>
  <si>
    <t xml:space="preserve">623.01 </t>
  </si>
  <si>
    <t xml:space="preserve">223.02 </t>
  </si>
  <si>
    <t xml:space="preserve">228.00 </t>
  </si>
  <si>
    <t xml:space="preserve">228.71 </t>
  </si>
  <si>
    <t xml:space="preserve">240.01 </t>
  </si>
  <si>
    <t xml:space="preserve">228.89 </t>
  </si>
  <si>
    <t xml:space="preserve">228.72 </t>
  </si>
  <si>
    <t xml:space="preserve">228.82 </t>
  </si>
  <si>
    <t xml:space="preserve">228.83 </t>
  </si>
  <si>
    <t xml:space="preserve">481.92 </t>
  </si>
  <si>
    <t xml:space="preserve">481.06 </t>
  </si>
  <si>
    <t>BECAS DE ESTUDIANTES CON DISCAPACIDAD Y ESTUDIANTE COLABORADOR</t>
  </si>
  <si>
    <t>GASTOS DE FUNCIONAMIENTO DEL VICERRECTORADO DE
CULTURA</t>
  </si>
  <si>
    <t>APORTACIÓN FUNDACIÓN UNIVERSITARIA DE INVESTIGACIÓN
ARQUEOLÓGICA LA ALCUDIA</t>
  </si>
  <si>
    <t>GASTOS DE FUNCIONAMIENTO DE LA OFICINA DE CULTURA,
IGUALDAD Y DIVERSIDAD</t>
  </si>
  <si>
    <t>BECAS ESTUDIANTES EN VALENCIÀ</t>
  </si>
  <si>
    <t>BECAS DE CULTURA</t>
  </si>
  <si>
    <t>PREMIOS DE CULTURA</t>
  </si>
  <si>
    <t>INVERSIONES EN ADQUISICIÓN DE OBRA</t>
  </si>
  <si>
    <t>GASTOS DE FUNCIONAMIENTO DE OFICINA DE LLENGÜES</t>
  </si>
  <si>
    <t>PROYECTO LLUMH (ENCARGO FUMH)</t>
  </si>
  <si>
    <t>BECAS ESCUELA DE VERANO Y AULA JUNIOR</t>
  </si>
  <si>
    <t>TRANSFERENCIAS REESTRUCTURACION COMPETENCIAL</t>
  </si>
  <si>
    <t>BECAS SANTANDER ESTAMOS CONTIGO</t>
  </si>
  <si>
    <t>228.80</t>
  </si>
  <si>
    <t>ACTIVIDADES DE CULTURA</t>
  </si>
  <si>
    <t>ACTIVIDADES AUNEX  SABIEX</t>
  </si>
  <si>
    <t>228.00</t>
  </si>
  <si>
    <t>ACTIVIDADES DE PROMOCIÓN DEL VALENCIÀ</t>
  </si>
  <si>
    <t>CONVENIO GV FOMENTO ACTIVIDADES EN MATERIA DE PERSPECTIVA DE GÉNERO</t>
  </si>
  <si>
    <t>DESARROLLO DEL PLAN DE IGUALDAD ENTRE MUJERES Y HOMBRES DE LA UMH</t>
  </si>
  <si>
    <t>ACTIVIDADES DE FORMACIÓN Y PROMOCIÓN EN MATERIA DE IGUALDAD Y DIVERSIDAD</t>
  </si>
  <si>
    <t>CONVENIO GV FOMENTO ACTIVIDADES EN MATERIA DE IGUALDAD EN LA DIVERSIDAD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</si>
</sst>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/>
    <xf numFmtId="0" fontId="4" fillId="0" borderId="0" xfId="0" applyFont="1" applyAlignment="1"/>
    <xf numFmtId="0" fontId="1" fillId="3" borderId="6" xfId="0" applyFont="1" applyFill="1" applyBorder="1" applyAlignment="1">
      <alignment horizontal="left" vertical="top"/>
    </xf>
    <xf numFmtId="4" fontId="1" fillId="3" borderId="6" xfId="0" applyNumberFormat="1" applyFont="1" applyFill="1" applyBorder="1" applyAlignment="1">
      <alignment horizontal="right" vertical="top" wrapText="1"/>
    </xf>
    <xf numFmtId="0" fontId="5" fillId="3" borderId="6" xfId="0" applyFont="1" applyFill="1" applyBorder="1" applyAlignment="1">
      <alignment horizontal="left" vertical="top"/>
    </xf>
    <xf numFmtId="4" fontId="1" fillId="3" borderId="6" xfId="0" applyNumberFormat="1" applyFont="1" applyFill="1" applyBorder="1" applyAlignment="1">
      <alignment horizontal="right" vertical="top"/>
    </xf>
    <xf numFmtId="0" fontId="3" fillId="3" borderId="6" xfId="0" applyFont="1" applyFill="1" applyBorder="1" applyAlignment="1">
      <alignment horizontal="left" vertical="top"/>
    </xf>
    <xf numFmtId="4" fontId="3" fillId="3" borderId="6" xfId="0" applyNumberFormat="1" applyFont="1" applyFill="1" applyBorder="1" applyAlignment="1">
      <alignment horizontal="right" vertical="top" wrapText="1"/>
    </xf>
    <xf numFmtId="0" fontId="1" fillId="2" borderId="7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left" vertical="top"/>
    </xf>
    <xf numFmtId="0" fontId="1" fillId="3" borderId="10" xfId="0" applyFont="1" applyFill="1" applyBorder="1" applyAlignment="1">
      <alignment horizontal="left" vertical="top"/>
    </xf>
    <xf numFmtId="4" fontId="1" fillId="3" borderId="11" xfId="0" applyNumberFormat="1" applyFont="1" applyFill="1" applyBorder="1" applyAlignment="1">
      <alignment horizontal="right" vertical="top" wrapText="1"/>
    </xf>
    <xf numFmtId="0" fontId="5" fillId="3" borderId="10" xfId="0" applyFont="1" applyFill="1" applyBorder="1" applyAlignment="1">
      <alignment horizontal="left" vertical="top"/>
    </xf>
    <xf numFmtId="4" fontId="1" fillId="3" borderId="11" xfId="0" applyNumberFormat="1" applyFont="1" applyFill="1" applyBorder="1" applyAlignment="1">
      <alignment horizontal="right" vertical="top"/>
    </xf>
    <xf numFmtId="0" fontId="3" fillId="3" borderId="10" xfId="0" applyFont="1" applyFill="1" applyBorder="1" applyAlignment="1">
      <alignment horizontal="left" vertical="top"/>
    </xf>
    <xf numFmtId="4" fontId="3" fillId="3" borderId="11" xfId="0" applyNumberFormat="1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left" vertical="top"/>
    </xf>
    <xf numFmtId="0" fontId="5" fillId="3" borderId="13" xfId="0" applyFont="1" applyFill="1" applyBorder="1" applyAlignment="1">
      <alignment horizontal="left" vertical="top"/>
    </xf>
    <xf numFmtId="4" fontId="1" fillId="3" borderId="13" xfId="0" applyNumberFormat="1" applyFont="1" applyFill="1" applyBorder="1" applyAlignment="1">
      <alignment horizontal="right" vertical="top"/>
    </xf>
    <xf numFmtId="4" fontId="1" fillId="3" borderId="14" xfId="0" applyNumberFormat="1" applyFont="1" applyFill="1" applyBorder="1" applyAlignment="1">
      <alignment horizontal="right" vertical="top"/>
    </xf>
    <xf numFmtId="0" fontId="1" fillId="3" borderId="15" xfId="0" applyFont="1" applyFill="1" applyBorder="1" applyAlignment="1">
      <alignment horizontal="left" vertical="top"/>
    </xf>
    <xf numFmtId="0" fontId="1" fillId="3" borderId="16" xfId="0" applyFont="1" applyFill="1" applyBorder="1" applyAlignment="1">
      <alignment horizontal="left" vertical="top"/>
    </xf>
    <xf numFmtId="4" fontId="5" fillId="3" borderId="16" xfId="0" applyNumberFormat="1" applyFont="1" applyFill="1" applyBorder="1" applyAlignment="1">
      <alignment horizontal="right" vertical="top"/>
    </xf>
    <xf numFmtId="4" fontId="5" fillId="3" borderId="17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</xdr:rowOff>
    </xdr:from>
    <xdr:to>
      <xdr:col>5</xdr:col>
      <xdr:colOff>323850</xdr:colOff>
      <xdr:row>4</xdr:row>
      <xdr:rowOff>193676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21C07BD-B323-45C7-92A2-FA697009E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295525" cy="765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0"/>
  <sheetViews>
    <sheetView showGridLines="0" tabSelected="1" topLeftCell="B1" zoomScaleNormal="100" workbookViewId="0">
      <selection activeCell="C130" sqref="C130:O130"/>
    </sheetView>
  </sheetViews>
  <sheetFormatPr baseColWidth="10" defaultColWidth="9.140625" defaultRowHeight="15" outlineLevelRow="2" x14ac:dyDescent="0.25"/>
  <cols>
    <col min="1" max="1" width="0" style="1" hidden="1" customWidth="1"/>
    <col min="2" max="2" width="3.28515625" style="1" customWidth="1"/>
    <col min="3" max="3" width="11.28515625" style="1" customWidth="1"/>
    <col min="4" max="4" width="8.85546875" style="1" customWidth="1"/>
    <col min="5" max="5" width="9.42578125" style="1" customWidth="1"/>
    <col min="6" max="6" width="61" style="1" customWidth="1"/>
    <col min="7" max="7" width="10.42578125" style="1" bestFit="1" customWidth="1"/>
    <col min="8" max="8" width="9.7109375" style="1" bestFit="1" customWidth="1"/>
    <col min="9" max="9" width="13.5703125" style="1" bestFit="1" customWidth="1"/>
    <col min="10" max="10" width="12.42578125" style="1" bestFit="1" customWidth="1"/>
    <col min="11" max="11" width="18.5703125" style="1" bestFit="1" customWidth="1"/>
    <col min="12" max="12" width="17.140625" style="1" bestFit="1" customWidth="1"/>
    <col min="13" max="13" width="16.42578125" style="1" bestFit="1" customWidth="1"/>
    <col min="14" max="14" width="9.28515625" style="1" bestFit="1" customWidth="1"/>
    <col min="15" max="15" width="13.5703125" style="1" bestFit="1" customWidth="1"/>
    <col min="16" max="16" width="1" style="1" customWidth="1"/>
    <col min="17" max="17" width="7.28515625" style="1" customWidth="1"/>
    <col min="18" max="16384" width="9.140625" style="1"/>
  </cols>
  <sheetData>
    <row r="1" spans="1:15" ht="15.75" thickBot="1" x14ac:dyDescent="0.3"/>
    <row r="2" spans="1:15" x14ac:dyDescent="0.25">
      <c r="C2" s="20" t="s">
        <v>12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x14ac:dyDescent="0.25"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</row>
    <row r="4" spans="1:15" x14ac:dyDescent="0.25"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</row>
    <row r="5" spans="1:15" ht="15.75" thickBot="1" x14ac:dyDescent="0.3"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1:15" x14ac:dyDescent="0.25">
      <c r="A6" s="1" t="s">
        <v>13</v>
      </c>
      <c r="C6" s="9" t="s">
        <v>48</v>
      </c>
      <c r="D6" s="10" t="s">
        <v>47</v>
      </c>
      <c r="E6" s="10" t="s">
        <v>46</v>
      </c>
      <c r="F6" s="10" t="s">
        <v>45</v>
      </c>
      <c r="G6" s="10" t="s">
        <v>0</v>
      </c>
      <c r="H6" s="10" t="s">
        <v>1</v>
      </c>
      <c r="I6" s="10" t="s">
        <v>2</v>
      </c>
      <c r="J6" s="10" t="s">
        <v>3</v>
      </c>
      <c r="K6" s="10" t="s">
        <v>4</v>
      </c>
      <c r="L6" s="10" t="s">
        <v>5</v>
      </c>
      <c r="M6" s="10" t="s">
        <v>6</v>
      </c>
      <c r="N6" s="10" t="s">
        <v>7</v>
      </c>
      <c r="O6" s="11" t="s">
        <v>8</v>
      </c>
    </row>
    <row r="7" spans="1:15" hidden="1" outlineLevel="2" x14ac:dyDescent="0.25">
      <c r="A7" s="1" t="s">
        <v>14</v>
      </c>
      <c r="C7" s="12" t="s">
        <v>10</v>
      </c>
      <c r="D7" s="3" t="s">
        <v>11</v>
      </c>
      <c r="E7" s="3" t="s">
        <v>9</v>
      </c>
      <c r="F7" s="3"/>
      <c r="G7" s="4">
        <v>0</v>
      </c>
      <c r="H7" s="4">
        <v>25000</v>
      </c>
      <c r="I7" s="4">
        <v>25000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13">
        <v>0</v>
      </c>
    </row>
    <row r="8" spans="1:15" outlineLevel="1" collapsed="1" x14ac:dyDescent="0.25">
      <c r="A8" s="2" t="s">
        <v>49</v>
      </c>
      <c r="B8" s="2"/>
      <c r="C8" s="14" t="s">
        <v>92</v>
      </c>
      <c r="D8" s="5">
        <v>4260</v>
      </c>
      <c r="E8" s="5" t="s">
        <v>119</v>
      </c>
      <c r="F8" s="5" t="s">
        <v>149</v>
      </c>
      <c r="G8" s="4">
        <f t="shared" ref="G8:O8" si="0">SUBTOTAL(9,G7:G7)</f>
        <v>0</v>
      </c>
      <c r="H8" s="4">
        <f t="shared" si="0"/>
        <v>25000</v>
      </c>
      <c r="I8" s="4">
        <f t="shared" si="0"/>
        <v>25000</v>
      </c>
      <c r="J8" s="4">
        <f t="shared" si="0"/>
        <v>0</v>
      </c>
      <c r="K8" s="4">
        <f t="shared" si="0"/>
        <v>0</v>
      </c>
      <c r="L8" s="4">
        <f t="shared" si="0"/>
        <v>0</v>
      </c>
      <c r="M8" s="4">
        <f t="shared" si="0"/>
        <v>0</v>
      </c>
      <c r="N8" s="4">
        <f t="shared" si="0"/>
        <v>0</v>
      </c>
      <c r="O8" s="13">
        <f t="shared" si="0"/>
        <v>0</v>
      </c>
    </row>
    <row r="9" spans="1:15" hidden="1" outlineLevel="2" x14ac:dyDescent="0.25">
      <c r="A9" s="1" t="s">
        <v>15</v>
      </c>
      <c r="C9" s="12" t="s">
        <v>93</v>
      </c>
      <c r="D9" s="3">
        <v>1220</v>
      </c>
      <c r="E9" s="3" t="s">
        <v>120</v>
      </c>
      <c r="F9" s="5"/>
      <c r="G9" s="6">
        <v>0</v>
      </c>
      <c r="H9" s="6">
        <v>0</v>
      </c>
      <c r="I9" s="6">
        <v>-175.68</v>
      </c>
      <c r="J9" s="6">
        <v>0</v>
      </c>
      <c r="K9" s="6">
        <v>0</v>
      </c>
      <c r="L9" s="6">
        <v>0</v>
      </c>
      <c r="M9" s="6">
        <v>0</v>
      </c>
      <c r="N9" s="6">
        <v>175.68</v>
      </c>
      <c r="O9" s="15">
        <v>0</v>
      </c>
    </row>
    <row r="10" spans="1:15" hidden="1" outlineLevel="2" x14ac:dyDescent="0.25">
      <c r="A10" s="1" t="s">
        <v>15</v>
      </c>
      <c r="C10" s="12" t="s">
        <v>93</v>
      </c>
      <c r="D10" s="3">
        <v>1220</v>
      </c>
      <c r="E10" s="3" t="s">
        <v>121</v>
      </c>
      <c r="F10" s="5"/>
      <c r="G10" s="6">
        <v>0</v>
      </c>
      <c r="H10" s="6">
        <v>0</v>
      </c>
      <c r="I10" s="6">
        <v>-1003.37</v>
      </c>
      <c r="J10" s="6">
        <v>0</v>
      </c>
      <c r="K10" s="6">
        <v>0</v>
      </c>
      <c r="L10" s="6">
        <v>0</v>
      </c>
      <c r="M10" s="6">
        <v>0</v>
      </c>
      <c r="N10" s="6">
        <v>1003.37</v>
      </c>
      <c r="O10" s="15">
        <v>0</v>
      </c>
    </row>
    <row r="11" spans="1:15" hidden="1" outlineLevel="2" x14ac:dyDescent="0.25">
      <c r="A11" s="1" t="s">
        <v>15</v>
      </c>
      <c r="C11" s="12" t="s">
        <v>93</v>
      </c>
      <c r="D11" s="3">
        <v>1220</v>
      </c>
      <c r="E11" s="3" t="s">
        <v>122</v>
      </c>
      <c r="F11" s="5"/>
      <c r="G11" s="6">
        <v>0</v>
      </c>
      <c r="H11" s="6">
        <v>0</v>
      </c>
      <c r="I11" s="6">
        <v>-2089.1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15">
        <v>2089.1</v>
      </c>
    </row>
    <row r="12" spans="1:15" hidden="1" outlineLevel="2" x14ac:dyDescent="0.25">
      <c r="A12" s="1" t="s">
        <v>15</v>
      </c>
      <c r="C12" s="12" t="s">
        <v>93</v>
      </c>
      <c r="D12" s="3">
        <v>1220</v>
      </c>
      <c r="E12" s="3" t="s">
        <v>123</v>
      </c>
      <c r="F12" s="5"/>
      <c r="G12" s="6">
        <v>0</v>
      </c>
      <c r="H12" s="6">
        <v>0</v>
      </c>
      <c r="I12" s="6">
        <v>-137.22</v>
      </c>
      <c r="J12" s="6">
        <v>0</v>
      </c>
      <c r="K12" s="6">
        <v>0</v>
      </c>
      <c r="L12" s="6">
        <v>0</v>
      </c>
      <c r="M12" s="6">
        <v>0</v>
      </c>
      <c r="N12" s="6">
        <v>129.91</v>
      </c>
      <c r="O12" s="15">
        <v>7.31</v>
      </c>
    </row>
    <row r="13" spans="1:15" hidden="1" outlineLevel="2" x14ac:dyDescent="0.25">
      <c r="A13" s="1" t="s">
        <v>15</v>
      </c>
      <c r="C13" s="12" t="s">
        <v>93</v>
      </c>
      <c r="D13" s="3">
        <v>1220</v>
      </c>
      <c r="E13" s="3" t="s">
        <v>124</v>
      </c>
      <c r="F13" s="5"/>
      <c r="G13" s="6">
        <v>0</v>
      </c>
      <c r="H13" s="6">
        <v>0</v>
      </c>
      <c r="I13" s="6">
        <v>-88.69</v>
      </c>
      <c r="J13" s="6">
        <v>0</v>
      </c>
      <c r="K13" s="6">
        <v>0</v>
      </c>
      <c r="L13" s="6">
        <v>0</v>
      </c>
      <c r="M13" s="6">
        <v>0</v>
      </c>
      <c r="N13" s="6">
        <v>88.69</v>
      </c>
      <c r="O13" s="15">
        <v>0</v>
      </c>
    </row>
    <row r="14" spans="1:15" hidden="1" outlineLevel="2" x14ac:dyDescent="0.25">
      <c r="A14" s="1" t="s">
        <v>15</v>
      </c>
      <c r="C14" s="12" t="s">
        <v>93</v>
      </c>
      <c r="D14" s="3">
        <v>1220</v>
      </c>
      <c r="E14" s="3" t="s">
        <v>125</v>
      </c>
      <c r="F14" s="5"/>
      <c r="G14" s="6">
        <v>0</v>
      </c>
      <c r="H14" s="6">
        <v>0</v>
      </c>
      <c r="I14" s="6">
        <v>-131.11000000000001</v>
      </c>
      <c r="J14" s="6">
        <v>0</v>
      </c>
      <c r="K14" s="6">
        <v>0</v>
      </c>
      <c r="L14" s="6">
        <v>0</v>
      </c>
      <c r="M14" s="6">
        <v>0</v>
      </c>
      <c r="N14" s="6">
        <v>131.11000000000001</v>
      </c>
      <c r="O14" s="15">
        <v>0</v>
      </c>
    </row>
    <row r="15" spans="1:15" hidden="1" outlineLevel="2" x14ac:dyDescent="0.25">
      <c r="A15" s="1" t="s">
        <v>15</v>
      </c>
      <c r="C15" s="12" t="s">
        <v>93</v>
      </c>
      <c r="D15" s="3">
        <v>1220</v>
      </c>
      <c r="E15" s="3" t="s">
        <v>126</v>
      </c>
      <c r="F15" s="5"/>
      <c r="G15" s="6">
        <v>0</v>
      </c>
      <c r="H15" s="6">
        <v>0</v>
      </c>
      <c r="I15" s="6">
        <v>-1103.21</v>
      </c>
      <c r="J15" s="6">
        <v>0</v>
      </c>
      <c r="K15" s="6">
        <v>0</v>
      </c>
      <c r="L15" s="6">
        <v>0</v>
      </c>
      <c r="M15" s="6">
        <v>0</v>
      </c>
      <c r="N15" s="6">
        <v>1103.21</v>
      </c>
      <c r="O15" s="15">
        <v>0</v>
      </c>
    </row>
    <row r="16" spans="1:15" hidden="1" outlineLevel="2" x14ac:dyDescent="0.25">
      <c r="A16" s="1" t="s">
        <v>15</v>
      </c>
      <c r="C16" s="12" t="s">
        <v>93</v>
      </c>
      <c r="D16" s="3">
        <v>1220</v>
      </c>
      <c r="E16" s="3" t="s">
        <v>127</v>
      </c>
      <c r="F16" s="5"/>
      <c r="G16" s="6">
        <v>9000</v>
      </c>
      <c r="H16" s="6">
        <v>9000</v>
      </c>
      <c r="I16" s="6">
        <v>9000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15">
        <v>0</v>
      </c>
    </row>
    <row r="17" spans="1:15" outlineLevel="1" collapsed="1" x14ac:dyDescent="0.25">
      <c r="A17" s="2" t="s">
        <v>50</v>
      </c>
      <c r="B17" s="2"/>
      <c r="C17" s="14" t="s">
        <v>93</v>
      </c>
      <c r="D17" s="5">
        <v>1220</v>
      </c>
      <c r="E17" s="5" t="s">
        <v>127</v>
      </c>
      <c r="F17" s="5" t="s">
        <v>150</v>
      </c>
      <c r="G17" s="6">
        <f t="shared" ref="G17:O17" si="1">SUBTOTAL(9,G9:G16)</f>
        <v>9000</v>
      </c>
      <c r="H17" s="6">
        <f t="shared" si="1"/>
        <v>9000</v>
      </c>
      <c r="I17" s="6">
        <f t="shared" si="1"/>
        <v>4271.6200000000008</v>
      </c>
      <c r="J17" s="6">
        <f t="shared" si="1"/>
        <v>0</v>
      </c>
      <c r="K17" s="6">
        <f t="shared" si="1"/>
        <v>0</v>
      </c>
      <c r="L17" s="6">
        <f t="shared" si="1"/>
        <v>0</v>
      </c>
      <c r="M17" s="6">
        <f t="shared" si="1"/>
        <v>0</v>
      </c>
      <c r="N17" s="6">
        <f t="shared" si="1"/>
        <v>2631.9700000000003</v>
      </c>
      <c r="O17" s="15">
        <f t="shared" si="1"/>
        <v>2096.41</v>
      </c>
    </row>
    <row r="18" spans="1:15" hidden="1" outlineLevel="2" x14ac:dyDescent="0.25">
      <c r="A18" s="1" t="s">
        <v>16</v>
      </c>
      <c r="C18" s="12" t="s">
        <v>93</v>
      </c>
      <c r="D18" s="3">
        <v>4230</v>
      </c>
      <c r="E18" s="3" t="s">
        <v>128</v>
      </c>
      <c r="F18" s="5"/>
      <c r="G18" s="6">
        <v>6000</v>
      </c>
      <c r="H18" s="6">
        <v>6000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6000</v>
      </c>
      <c r="O18" s="15">
        <v>0</v>
      </c>
    </row>
    <row r="19" spans="1:15" outlineLevel="1" collapsed="1" x14ac:dyDescent="0.25">
      <c r="A19" s="2" t="s">
        <v>51</v>
      </c>
      <c r="B19" s="2"/>
      <c r="C19" s="14" t="s">
        <v>93</v>
      </c>
      <c r="D19" s="5">
        <v>4230</v>
      </c>
      <c r="E19" s="5" t="s">
        <v>128</v>
      </c>
      <c r="F19" s="5" t="s">
        <v>151</v>
      </c>
      <c r="G19" s="6">
        <f t="shared" ref="G19:O19" si="2">SUBTOTAL(9,G18:G18)</f>
        <v>6000</v>
      </c>
      <c r="H19" s="6">
        <f t="shared" si="2"/>
        <v>6000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6000</v>
      </c>
      <c r="O19" s="15">
        <f t="shared" si="2"/>
        <v>0</v>
      </c>
    </row>
    <row r="20" spans="1:15" hidden="1" outlineLevel="2" x14ac:dyDescent="0.25">
      <c r="A20" s="1" t="s">
        <v>17</v>
      </c>
      <c r="C20" s="12" t="s">
        <v>93</v>
      </c>
      <c r="D20" s="3">
        <v>4260</v>
      </c>
      <c r="E20" s="3" t="s">
        <v>129</v>
      </c>
      <c r="F20" s="5"/>
      <c r="G20" s="6">
        <v>0</v>
      </c>
      <c r="H20" s="6">
        <v>7290.52</v>
      </c>
      <c r="I20" s="6">
        <v>7290.52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15">
        <v>0</v>
      </c>
    </row>
    <row r="21" spans="1:15" hidden="1" outlineLevel="2" x14ac:dyDescent="0.25">
      <c r="A21" s="1" t="s">
        <v>17</v>
      </c>
      <c r="C21" s="12" t="s">
        <v>93</v>
      </c>
      <c r="D21" s="3">
        <v>4260</v>
      </c>
      <c r="E21" s="3" t="s">
        <v>125</v>
      </c>
      <c r="F21" s="5"/>
      <c r="G21" s="6">
        <v>0</v>
      </c>
      <c r="H21" s="6">
        <v>3000</v>
      </c>
      <c r="I21" s="6">
        <v>3000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15">
        <v>0</v>
      </c>
    </row>
    <row r="22" spans="1:15" outlineLevel="1" collapsed="1" x14ac:dyDescent="0.25">
      <c r="A22" s="2" t="s">
        <v>52</v>
      </c>
      <c r="B22" s="2"/>
      <c r="C22" s="14" t="s">
        <v>93</v>
      </c>
      <c r="D22" s="5">
        <v>4260</v>
      </c>
      <c r="E22" s="5" t="s">
        <v>125</v>
      </c>
      <c r="F22" s="5" t="s">
        <v>160</v>
      </c>
      <c r="G22" s="6">
        <f t="shared" ref="G22:O22" si="3">SUBTOTAL(9,G20:G21)</f>
        <v>0</v>
      </c>
      <c r="H22" s="6">
        <f t="shared" si="3"/>
        <v>10290.52</v>
      </c>
      <c r="I22" s="6">
        <f t="shared" si="3"/>
        <v>10290.52</v>
      </c>
      <c r="J22" s="6">
        <f t="shared" si="3"/>
        <v>0</v>
      </c>
      <c r="K22" s="6">
        <f t="shared" si="3"/>
        <v>0</v>
      </c>
      <c r="L22" s="6">
        <f t="shared" si="3"/>
        <v>0</v>
      </c>
      <c r="M22" s="6">
        <f t="shared" si="3"/>
        <v>0</v>
      </c>
      <c r="N22" s="6">
        <f t="shared" si="3"/>
        <v>0</v>
      </c>
      <c r="O22" s="15">
        <f t="shared" si="3"/>
        <v>0</v>
      </c>
    </row>
    <row r="23" spans="1:15" hidden="1" outlineLevel="2" x14ac:dyDescent="0.25">
      <c r="A23" s="1" t="s">
        <v>18</v>
      </c>
      <c r="C23" s="12" t="s">
        <v>94</v>
      </c>
      <c r="D23" s="3">
        <v>1220</v>
      </c>
      <c r="E23" s="3" t="s">
        <v>120</v>
      </c>
      <c r="F23" s="5"/>
      <c r="G23" s="6">
        <v>0</v>
      </c>
      <c r="H23" s="6">
        <v>0</v>
      </c>
      <c r="I23" s="6">
        <v>-347.67</v>
      </c>
      <c r="J23" s="6">
        <v>60.5</v>
      </c>
      <c r="K23" s="6">
        <v>0</v>
      </c>
      <c r="L23" s="6">
        <v>0</v>
      </c>
      <c r="M23" s="6">
        <v>0</v>
      </c>
      <c r="N23" s="6">
        <v>287.17</v>
      </c>
      <c r="O23" s="15">
        <v>0</v>
      </c>
    </row>
    <row r="24" spans="1:15" hidden="1" outlineLevel="2" x14ac:dyDescent="0.25">
      <c r="A24" s="1" t="s">
        <v>18</v>
      </c>
      <c r="C24" s="12" t="s">
        <v>94</v>
      </c>
      <c r="D24" s="3">
        <v>1220</v>
      </c>
      <c r="E24" s="3" t="s">
        <v>121</v>
      </c>
      <c r="F24" s="5"/>
      <c r="G24" s="6">
        <v>0</v>
      </c>
      <c r="H24" s="6">
        <v>0</v>
      </c>
      <c r="I24" s="6">
        <v>-87.4</v>
      </c>
      <c r="J24" s="6">
        <v>0</v>
      </c>
      <c r="K24" s="6">
        <v>0</v>
      </c>
      <c r="L24" s="6">
        <v>0</v>
      </c>
      <c r="M24" s="6">
        <v>0</v>
      </c>
      <c r="N24" s="6">
        <v>87.4</v>
      </c>
      <c r="O24" s="15">
        <v>0</v>
      </c>
    </row>
    <row r="25" spans="1:15" hidden="1" outlineLevel="2" x14ac:dyDescent="0.25">
      <c r="A25" s="1" t="s">
        <v>18</v>
      </c>
      <c r="C25" s="12" t="s">
        <v>94</v>
      </c>
      <c r="D25" s="3">
        <v>1220</v>
      </c>
      <c r="E25" s="3" t="s">
        <v>122</v>
      </c>
      <c r="F25" s="5"/>
      <c r="G25" s="6">
        <v>0</v>
      </c>
      <c r="H25" s="6">
        <v>0</v>
      </c>
      <c r="I25" s="6">
        <v>-613.32000000000005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15">
        <v>613.32000000000005</v>
      </c>
    </row>
    <row r="26" spans="1:15" hidden="1" outlineLevel="2" x14ac:dyDescent="0.25">
      <c r="A26" s="1" t="s">
        <v>18</v>
      </c>
      <c r="C26" s="12" t="s">
        <v>94</v>
      </c>
      <c r="D26" s="3">
        <v>1220</v>
      </c>
      <c r="E26" s="3" t="s">
        <v>123</v>
      </c>
      <c r="F26" s="5"/>
      <c r="G26" s="6">
        <v>0</v>
      </c>
      <c r="H26" s="6">
        <v>0</v>
      </c>
      <c r="I26" s="6">
        <v>-790.57</v>
      </c>
      <c r="J26" s="6">
        <v>372.63</v>
      </c>
      <c r="K26" s="6">
        <v>0</v>
      </c>
      <c r="L26" s="6">
        <v>0</v>
      </c>
      <c r="M26" s="6">
        <v>0</v>
      </c>
      <c r="N26" s="6">
        <v>219.06</v>
      </c>
      <c r="O26" s="15">
        <v>198.88</v>
      </c>
    </row>
    <row r="27" spans="1:15" hidden="1" outlineLevel="2" x14ac:dyDescent="0.25">
      <c r="A27" s="1" t="s">
        <v>18</v>
      </c>
      <c r="C27" s="12" t="s">
        <v>94</v>
      </c>
      <c r="D27" s="3">
        <v>1220</v>
      </c>
      <c r="E27" s="3" t="s">
        <v>129</v>
      </c>
      <c r="F27" s="5"/>
      <c r="G27" s="6">
        <v>0</v>
      </c>
      <c r="H27" s="6">
        <v>0</v>
      </c>
      <c r="I27" s="6">
        <v>-215</v>
      </c>
      <c r="J27" s="6">
        <v>0</v>
      </c>
      <c r="K27" s="6">
        <v>0</v>
      </c>
      <c r="L27" s="6">
        <v>0</v>
      </c>
      <c r="M27" s="6">
        <v>0</v>
      </c>
      <c r="N27" s="6">
        <v>215</v>
      </c>
      <c r="O27" s="15">
        <v>0</v>
      </c>
    </row>
    <row r="28" spans="1:15" hidden="1" outlineLevel="2" x14ac:dyDescent="0.25">
      <c r="A28" s="1" t="s">
        <v>18</v>
      </c>
      <c r="C28" s="12" t="s">
        <v>94</v>
      </c>
      <c r="D28" s="3">
        <v>1220</v>
      </c>
      <c r="E28" s="3" t="s">
        <v>130</v>
      </c>
      <c r="F28" s="5"/>
      <c r="G28" s="6">
        <v>0</v>
      </c>
      <c r="H28" s="6">
        <v>0</v>
      </c>
      <c r="I28" s="6">
        <v>-783.19</v>
      </c>
      <c r="J28" s="6">
        <v>0</v>
      </c>
      <c r="K28" s="6">
        <v>0</v>
      </c>
      <c r="L28" s="6">
        <v>0</v>
      </c>
      <c r="M28" s="6">
        <v>0</v>
      </c>
      <c r="N28" s="6">
        <v>783.19</v>
      </c>
      <c r="O28" s="15">
        <v>0</v>
      </c>
    </row>
    <row r="29" spans="1:15" hidden="1" outlineLevel="2" x14ac:dyDescent="0.25">
      <c r="A29" s="1" t="s">
        <v>18</v>
      </c>
      <c r="C29" s="12" t="s">
        <v>94</v>
      </c>
      <c r="D29" s="3">
        <v>1220</v>
      </c>
      <c r="E29" s="3" t="s">
        <v>127</v>
      </c>
      <c r="F29" s="5"/>
      <c r="G29" s="6">
        <v>4500</v>
      </c>
      <c r="H29" s="6">
        <v>4500</v>
      </c>
      <c r="I29" s="6">
        <v>4500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15">
        <v>0</v>
      </c>
    </row>
    <row r="30" spans="1:15" outlineLevel="1" collapsed="1" x14ac:dyDescent="0.25">
      <c r="A30" s="2" t="s">
        <v>53</v>
      </c>
      <c r="B30" s="2"/>
      <c r="C30" s="14" t="s">
        <v>94</v>
      </c>
      <c r="D30" s="5">
        <v>1220</v>
      </c>
      <c r="E30" s="5" t="s">
        <v>127</v>
      </c>
      <c r="F30" s="5" t="s">
        <v>152</v>
      </c>
      <c r="G30" s="6">
        <f t="shared" ref="G30:O30" si="4">SUBTOTAL(9,G23:G29)</f>
        <v>4500</v>
      </c>
      <c r="H30" s="6">
        <f t="shared" si="4"/>
        <v>4500</v>
      </c>
      <c r="I30" s="6">
        <f t="shared" si="4"/>
        <v>1662.85</v>
      </c>
      <c r="J30" s="6">
        <f t="shared" si="4"/>
        <v>433.13</v>
      </c>
      <c r="K30" s="6">
        <f t="shared" si="4"/>
        <v>0</v>
      </c>
      <c r="L30" s="6">
        <f t="shared" si="4"/>
        <v>0</v>
      </c>
      <c r="M30" s="6">
        <f t="shared" si="4"/>
        <v>0</v>
      </c>
      <c r="N30" s="6">
        <f t="shared" si="4"/>
        <v>1591.8200000000002</v>
      </c>
      <c r="O30" s="15">
        <f t="shared" si="4"/>
        <v>812.2</v>
      </c>
    </row>
    <row r="31" spans="1:15" hidden="1" outlineLevel="2" x14ac:dyDescent="0.25">
      <c r="A31" s="1" t="s">
        <v>19</v>
      </c>
      <c r="C31" s="12" t="s">
        <v>95</v>
      </c>
      <c r="D31" s="3">
        <v>4230</v>
      </c>
      <c r="E31" s="3" t="s">
        <v>123</v>
      </c>
      <c r="F31" s="5"/>
      <c r="G31" s="6">
        <v>0</v>
      </c>
      <c r="H31" s="6">
        <v>0</v>
      </c>
      <c r="I31" s="6">
        <v>-22.8</v>
      </c>
      <c r="J31" s="6">
        <v>0</v>
      </c>
      <c r="K31" s="6">
        <v>0</v>
      </c>
      <c r="L31" s="6">
        <v>0</v>
      </c>
      <c r="M31" s="6">
        <v>0</v>
      </c>
      <c r="N31" s="6">
        <v>22.8</v>
      </c>
      <c r="O31" s="15">
        <v>0</v>
      </c>
    </row>
    <row r="32" spans="1:15" hidden="1" outlineLevel="2" x14ac:dyDescent="0.25">
      <c r="A32" s="1" t="s">
        <v>19</v>
      </c>
      <c r="C32" s="12" t="s">
        <v>95</v>
      </c>
      <c r="D32" s="3">
        <v>4230</v>
      </c>
      <c r="E32" s="3" t="s">
        <v>131</v>
      </c>
      <c r="F32" s="5"/>
      <c r="G32" s="6">
        <v>0</v>
      </c>
      <c r="H32" s="6">
        <v>0</v>
      </c>
      <c r="I32" s="6">
        <v>-380.99</v>
      </c>
      <c r="J32" s="6">
        <v>0</v>
      </c>
      <c r="K32" s="6">
        <v>0</v>
      </c>
      <c r="L32" s="6">
        <v>0</v>
      </c>
      <c r="M32" s="6">
        <v>0</v>
      </c>
      <c r="N32" s="6">
        <v>380.99</v>
      </c>
      <c r="O32" s="15">
        <v>0</v>
      </c>
    </row>
    <row r="33" spans="1:15" hidden="1" outlineLevel="2" x14ac:dyDescent="0.25">
      <c r="A33" s="1" t="s">
        <v>19</v>
      </c>
      <c r="C33" s="12" t="s">
        <v>95</v>
      </c>
      <c r="D33" s="3">
        <v>4230</v>
      </c>
      <c r="E33" s="3" t="s">
        <v>132</v>
      </c>
      <c r="F33" s="5"/>
      <c r="G33" s="6">
        <v>0</v>
      </c>
      <c r="H33" s="6">
        <v>0</v>
      </c>
      <c r="I33" s="6">
        <v>-1501.36</v>
      </c>
      <c r="J33" s="6">
        <v>0.2</v>
      </c>
      <c r="K33" s="6">
        <v>0</v>
      </c>
      <c r="L33" s="6">
        <v>0</v>
      </c>
      <c r="M33" s="6">
        <v>0</v>
      </c>
      <c r="N33" s="6">
        <v>1501.16</v>
      </c>
      <c r="O33" s="15">
        <v>0</v>
      </c>
    </row>
    <row r="34" spans="1:15" hidden="1" outlineLevel="2" x14ac:dyDescent="0.25">
      <c r="A34" s="1" t="s">
        <v>19</v>
      </c>
      <c r="C34" s="12" t="s">
        <v>95</v>
      </c>
      <c r="D34" s="3">
        <v>4230</v>
      </c>
      <c r="E34" s="3" t="s">
        <v>124</v>
      </c>
      <c r="F34" s="5"/>
      <c r="G34" s="6">
        <v>0</v>
      </c>
      <c r="H34" s="6">
        <v>0</v>
      </c>
      <c r="I34" s="6">
        <v>-2580.13</v>
      </c>
      <c r="J34" s="6">
        <v>0</v>
      </c>
      <c r="K34" s="6">
        <v>0</v>
      </c>
      <c r="L34" s="6">
        <v>0</v>
      </c>
      <c r="M34" s="6">
        <v>0</v>
      </c>
      <c r="N34" s="6">
        <v>2489.46</v>
      </c>
      <c r="O34" s="15">
        <v>90.67</v>
      </c>
    </row>
    <row r="35" spans="1:15" hidden="1" outlineLevel="2" x14ac:dyDescent="0.25">
      <c r="A35" s="1" t="s">
        <v>19</v>
      </c>
      <c r="C35" s="12" t="s">
        <v>95</v>
      </c>
      <c r="D35" s="3">
        <v>4230</v>
      </c>
      <c r="E35" s="3" t="s">
        <v>129</v>
      </c>
      <c r="F35" s="5"/>
      <c r="G35" s="6">
        <v>0</v>
      </c>
      <c r="H35" s="6">
        <v>0</v>
      </c>
      <c r="I35" s="6">
        <v>-20546.849999999999</v>
      </c>
      <c r="J35" s="6">
        <v>7217.25</v>
      </c>
      <c r="K35" s="6">
        <v>0</v>
      </c>
      <c r="L35" s="6">
        <v>0</v>
      </c>
      <c r="M35" s="6">
        <v>0</v>
      </c>
      <c r="N35" s="6">
        <v>12515.18</v>
      </c>
      <c r="O35" s="15">
        <v>814.42</v>
      </c>
    </row>
    <row r="36" spans="1:15" hidden="1" outlineLevel="2" x14ac:dyDescent="0.25">
      <c r="A36" s="1" t="s">
        <v>19</v>
      </c>
      <c r="C36" s="12" t="s">
        <v>95</v>
      </c>
      <c r="D36" s="3">
        <v>4230</v>
      </c>
      <c r="E36" s="3" t="s">
        <v>125</v>
      </c>
      <c r="F36" s="5"/>
      <c r="G36" s="6">
        <v>0</v>
      </c>
      <c r="H36" s="6">
        <v>0</v>
      </c>
      <c r="I36" s="6">
        <v>-501.36</v>
      </c>
      <c r="J36" s="6">
        <v>0</v>
      </c>
      <c r="K36" s="6">
        <v>0</v>
      </c>
      <c r="L36" s="6">
        <v>0</v>
      </c>
      <c r="M36" s="6">
        <v>0</v>
      </c>
      <c r="N36" s="6">
        <v>501.36</v>
      </c>
      <c r="O36" s="15">
        <v>0</v>
      </c>
    </row>
    <row r="37" spans="1:15" hidden="1" outlineLevel="2" x14ac:dyDescent="0.25">
      <c r="A37" s="1" t="s">
        <v>19</v>
      </c>
      <c r="C37" s="12" t="s">
        <v>95</v>
      </c>
      <c r="D37" s="3">
        <v>4230</v>
      </c>
      <c r="E37" s="3" t="s">
        <v>133</v>
      </c>
      <c r="F37" s="5"/>
      <c r="G37" s="6">
        <v>0</v>
      </c>
      <c r="H37" s="6">
        <v>0</v>
      </c>
      <c r="I37" s="6">
        <v>-400.11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15">
        <v>400.11</v>
      </c>
    </row>
    <row r="38" spans="1:15" hidden="1" outlineLevel="2" x14ac:dyDescent="0.25">
      <c r="A38" s="1" t="s">
        <v>19</v>
      </c>
      <c r="C38" s="12" t="s">
        <v>95</v>
      </c>
      <c r="D38" s="3">
        <v>4230</v>
      </c>
      <c r="E38" s="3" t="s">
        <v>134</v>
      </c>
      <c r="F38" s="5"/>
      <c r="G38" s="6">
        <v>113000</v>
      </c>
      <c r="H38" s="6">
        <v>112760</v>
      </c>
      <c r="I38" s="6">
        <v>112760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15">
        <v>0</v>
      </c>
    </row>
    <row r="39" spans="1:15" hidden="1" outlineLevel="2" x14ac:dyDescent="0.25">
      <c r="A39" s="1" t="s">
        <v>19</v>
      </c>
      <c r="C39" s="12" t="s">
        <v>95</v>
      </c>
      <c r="D39" s="3">
        <v>4230</v>
      </c>
      <c r="E39" s="3" t="s">
        <v>135</v>
      </c>
      <c r="F39" s="5"/>
      <c r="G39" s="6">
        <v>0</v>
      </c>
      <c r="H39" s="6">
        <v>0</v>
      </c>
      <c r="I39" s="6">
        <v>-17263</v>
      </c>
      <c r="J39" s="6">
        <v>235</v>
      </c>
      <c r="K39" s="6">
        <v>0</v>
      </c>
      <c r="L39" s="6">
        <v>0</v>
      </c>
      <c r="M39" s="6">
        <v>0</v>
      </c>
      <c r="N39" s="6">
        <v>15228</v>
      </c>
      <c r="O39" s="15">
        <v>1800</v>
      </c>
    </row>
    <row r="40" spans="1:15" hidden="1" outlineLevel="2" x14ac:dyDescent="0.25">
      <c r="A40" s="1" t="s">
        <v>19</v>
      </c>
      <c r="C40" s="12" t="s">
        <v>95</v>
      </c>
      <c r="D40" s="3">
        <v>4230</v>
      </c>
      <c r="E40" s="3" t="s">
        <v>126</v>
      </c>
      <c r="F40" s="5"/>
      <c r="G40" s="6">
        <v>0</v>
      </c>
      <c r="H40" s="6">
        <v>0</v>
      </c>
      <c r="I40" s="6">
        <v>-28.36</v>
      </c>
      <c r="J40" s="6">
        <v>0</v>
      </c>
      <c r="K40" s="6">
        <v>0</v>
      </c>
      <c r="L40" s="6">
        <v>0</v>
      </c>
      <c r="M40" s="6">
        <v>0</v>
      </c>
      <c r="N40" s="6">
        <v>28.36</v>
      </c>
      <c r="O40" s="15">
        <v>0</v>
      </c>
    </row>
    <row r="41" spans="1:15" hidden="1" outlineLevel="2" x14ac:dyDescent="0.25">
      <c r="A41" s="1" t="s">
        <v>19</v>
      </c>
      <c r="C41" s="12" t="s">
        <v>95</v>
      </c>
      <c r="D41" s="3">
        <v>4230</v>
      </c>
      <c r="E41" s="3" t="s">
        <v>130</v>
      </c>
      <c r="F41" s="5"/>
      <c r="G41" s="6">
        <v>0</v>
      </c>
      <c r="H41" s="6">
        <v>0</v>
      </c>
      <c r="I41" s="6">
        <v>-79.7</v>
      </c>
      <c r="J41" s="6">
        <v>0</v>
      </c>
      <c r="K41" s="6">
        <v>0</v>
      </c>
      <c r="L41" s="6">
        <v>0</v>
      </c>
      <c r="M41" s="6">
        <v>0</v>
      </c>
      <c r="N41" s="6">
        <v>79.7</v>
      </c>
      <c r="O41" s="15">
        <v>0</v>
      </c>
    </row>
    <row r="42" spans="1:15" hidden="1" outlineLevel="2" x14ac:dyDescent="0.25">
      <c r="A42" s="1" t="s">
        <v>19</v>
      </c>
      <c r="C42" s="12" t="s">
        <v>95</v>
      </c>
      <c r="D42" s="3">
        <v>4230</v>
      </c>
      <c r="E42" s="3" t="s">
        <v>136</v>
      </c>
      <c r="F42" s="5"/>
      <c r="G42" s="6">
        <v>0</v>
      </c>
      <c r="H42" s="6">
        <v>0</v>
      </c>
      <c r="I42" s="6">
        <v>-1302.48</v>
      </c>
      <c r="J42" s="6">
        <v>0</v>
      </c>
      <c r="K42" s="6">
        <v>0</v>
      </c>
      <c r="L42" s="6">
        <v>0</v>
      </c>
      <c r="M42" s="6">
        <v>0</v>
      </c>
      <c r="N42" s="6">
        <v>1302.48</v>
      </c>
      <c r="O42" s="15">
        <v>0</v>
      </c>
    </row>
    <row r="43" spans="1:15" outlineLevel="1" collapsed="1" x14ac:dyDescent="0.25">
      <c r="A43" s="2" t="s">
        <v>54</v>
      </c>
      <c r="B43" s="2"/>
      <c r="C43" s="14" t="s">
        <v>95</v>
      </c>
      <c r="D43" s="5">
        <v>4230</v>
      </c>
      <c r="E43" s="5" t="s">
        <v>162</v>
      </c>
      <c r="F43" s="19" t="s">
        <v>163</v>
      </c>
      <c r="G43" s="6">
        <f t="shared" ref="G43:O43" si="5">SUBTOTAL(9,G31:G42)</f>
        <v>113000</v>
      </c>
      <c r="H43" s="6">
        <f t="shared" si="5"/>
        <v>112760</v>
      </c>
      <c r="I43" s="6">
        <f t="shared" si="5"/>
        <v>68152.86</v>
      </c>
      <c r="J43" s="6">
        <f t="shared" si="5"/>
        <v>7452.45</v>
      </c>
      <c r="K43" s="6">
        <f t="shared" si="5"/>
        <v>0</v>
      </c>
      <c r="L43" s="6">
        <f t="shared" si="5"/>
        <v>0</v>
      </c>
      <c r="M43" s="6">
        <f t="shared" si="5"/>
        <v>0</v>
      </c>
      <c r="N43" s="6">
        <f t="shared" si="5"/>
        <v>34049.490000000005</v>
      </c>
      <c r="O43" s="15">
        <f t="shared" si="5"/>
        <v>3105.2</v>
      </c>
    </row>
    <row r="44" spans="1:15" hidden="1" outlineLevel="2" x14ac:dyDescent="0.25">
      <c r="A44" s="1" t="s">
        <v>20</v>
      </c>
      <c r="C44" s="12" t="s">
        <v>95</v>
      </c>
      <c r="D44" s="3">
        <v>4230</v>
      </c>
      <c r="E44" s="3" t="s">
        <v>119</v>
      </c>
      <c r="F44" s="5"/>
      <c r="G44" s="6">
        <v>3700</v>
      </c>
      <c r="H44" s="6">
        <v>3700</v>
      </c>
      <c r="I44" s="6">
        <v>0</v>
      </c>
      <c r="J44" s="6">
        <v>0</v>
      </c>
      <c r="K44" s="6">
        <v>600</v>
      </c>
      <c r="L44" s="6">
        <v>1000</v>
      </c>
      <c r="M44" s="6">
        <v>0</v>
      </c>
      <c r="N44" s="6">
        <v>2100</v>
      </c>
      <c r="O44" s="15">
        <v>0</v>
      </c>
    </row>
    <row r="45" spans="1:15" outlineLevel="1" collapsed="1" x14ac:dyDescent="0.25">
      <c r="A45" s="2" t="s">
        <v>55</v>
      </c>
      <c r="B45" s="2"/>
      <c r="C45" s="14" t="s">
        <v>95</v>
      </c>
      <c r="D45" s="5">
        <v>4230</v>
      </c>
      <c r="E45" s="5" t="s">
        <v>119</v>
      </c>
      <c r="F45" s="5" t="s">
        <v>154</v>
      </c>
      <c r="G45" s="6">
        <f t="shared" ref="G45:O45" si="6">SUBTOTAL(9,G44:G44)</f>
        <v>3700</v>
      </c>
      <c r="H45" s="6">
        <f t="shared" si="6"/>
        <v>3700</v>
      </c>
      <c r="I45" s="6">
        <f t="shared" si="6"/>
        <v>0</v>
      </c>
      <c r="J45" s="6">
        <f t="shared" si="6"/>
        <v>0</v>
      </c>
      <c r="K45" s="6">
        <f t="shared" si="6"/>
        <v>600</v>
      </c>
      <c r="L45" s="6">
        <f t="shared" si="6"/>
        <v>1000</v>
      </c>
      <c r="M45" s="6">
        <f t="shared" si="6"/>
        <v>0</v>
      </c>
      <c r="N45" s="6">
        <f t="shared" si="6"/>
        <v>2100</v>
      </c>
      <c r="O45" s="15">
        <f t="shared" si="6"/>
        <v>0</v>
      </c>
    </row>
    <row r="46" spans="1:15" hidden="1" outlineLevel="2" x14ac:dyDescent="0.25">
      <c r="A46" s="1" t="s">
        <v>21</v>
      </c>
      <c r="C46" s="12" t="s">
        <v>95</v>
      </c>
      <c r="D46" s="3">
        <v>4230</v>
      </c>
      <c r="E46" s="3" t="s">
        <v>137</v>
      </c>
      <c r="F46" s="5"/>
      <c r="G46" s="6">
        <v>5600</v>
      </c>
      <c r="H46" s="6">
        <v>5600</v>
      </c>
      <c r="I46" s="6">
        <v>0</v>
      </c>
      <c r="J46" s="6">
        <v>0</v>
      </c>
      <c r="K46" s="6">
        <v>1000</v>
      </c>
      <c r="L46" s="6">
        <v>2800</v>
      </c>
      <c r="M46" s="6">
        <v>0</v>
      </c>
      <c r="N46" s="6">
        <v>1800</v>
      </c>
      <c r="O46" s="15">
        <v>0</v>
      </c>
    </row>
    <row r="47" spans="1:15" outlineLevel="1" collapsed="1" x14ac:dyDescent="0.25">
      <c r="A47" s="2" t="s">
        <v>56</v>
      </c>
      <c r="B47" s="2"/>
      <c r="C47" s="14" t="s">
        <v>95</v>
      </c>
      <c r="D47" s="5">
        <v>4230</v>
      </c>
      <c r="E47" s="5" t="s">
        <v>137</v>
      </c>
      <c r="F47" s="5" t="s">
        <v>155</v>
      </c>
      <c r="G47" s="6">
        <f t="shared" ref="G47:O47" si="7">SUBTOTAL(9,G46:G46)</f>
        <v>5600</v>
      </c>
      <c r="H47" s="6">
        <f t="shared" si="7"/>
        <v>5600</v>
      </c>
      <c r="I47" s="6">
        <f t="shared" si="7"/>
        <v>0</v>
      </c>
      <c r="J47" s="6">
        <f t="shared" si="7"/>
        <v>0</v>
      </c>
      <c r="K47" s="6">
        <f t="shared" si="7"/>
        <v>1000</v>
      </c>
      <c r="L47" s="6">
        <f t="shared" si="7"/>
        <v>2800</v>
      </c>
      <c r="M47" s="6">
        <f t="shared" si="7"/>
        <v>0</v>
      </c>
      <c r="N47" s="6">
        <f t="shared" si="7"/>
        <v>1800</v>
      </c>
      <c r="O47" s="15">
        <f t="shared" si="7"/>
        <v>0</v>
      </c>
    </row>
    <row r="48" spans="1:15" hidden="1" outlineLevel="2" x14ac:dyDescent="0.25">
      <c r="A48" s="1" t="s">
        <v>22</v>
      </c>
      <c r="C48" s="12" t="s">
        <v>95</v>
      </c>
      <c r="D48" s="3">
        <v>4230</v>
      </c>
      <c r="E48" s="3" t="s">
        <v>138</v>
      </c>
      <c r="F48" s="5"/>
      <c r="G48" s="6">
        <v>8000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15">
        <v>0</v>
      </c>
    </row>
    <row r="49" spans="1:15" outlineLevel="1" collapsed="1" x14ac:dyDescent="0.25">
      <c r="A49" s="2" t="s">
        <v>57</v>
      </c>
      <c r="B49" s="2"/>
      <c r="C49" s="14" t="s">
        <v>95</v>
      </c>
      <c r="D49" s="5">
        <v>4230</v>
      </c>
      <c r="E49" s="5" t="s">
        <v>138</v>
      </c>
      <c r="F49" s="5" t="s">
        <v>156</v>
      </c>
      <c r="G49" s="6">
        <f t="shared" ref="G49:O49" si="8">SUBTOTAL(9,G48:G48)</f>
        <v>8000</v>
      </c>
      <c r="H49" s="6">
        <f t="shared" si="8"/>
        <v>0</v>
      </c>
      <c r="I49" s="6">
        <f t="shared" si="8"/>
        <v>0</v>
      </c>
      <c r="J49" s="6">
        <f t="shared" si="8"/>
        <v>0</v>
      </c>
      <c r="K49" s="6">
        <f t="shared" si="8"/>
        <v>0</v>
      </c>
      <c r="L49" s="6">
        <f t="shared" si="8"/>
        <v>0</v>
      </c>
      <c r="M49" s="6">
        <f t="shared" si="8"/>
        <v>0</v>
      </c>
      <c r="N49" s="6">
        <f t="shared" si="8"/>
        <v>0</v>
      </c>
      <c r="O49" s="15">
        <f t="shared" si="8"/>
        <v>0</v>
      </c>
    </row>
    <row r="50" spans="1:15" hidden="1" outlineLevel="2" x14ac:dyDescent="0.25">
      <c r="A50" s="1" t="s">
        <v>23</v>
      </c>
      <c r="C50" s="12" t="s">
        <v>96</v>
      </c>
      <c r="D50" s="3">
        <v>4230</v>
      </c>
      <c r="E50" s="3" t="s">
        <v>139</v>
      </c>
      <c r="F50" s="5"/>
      <c r="G50" s="6">
        <v>0</v>
      </c>
      <c r="H50" s="6">
        <v>0</v>
      </c>
      <c r="I50" s="6">
        <v>-949.81</v>
      </c>
      <c r="J50" s="6">
        <v>0.6</v>
      </c>
      <c r="K50" s="6">
        <v>0</v>
      </c>
      <c r="L50" s="6">
        <v>0</v>
      </c>
      <c r="M50" s="6">
        <v>0</v>
      </c>
      <c r="N50" s="6">
        <v>0</v>
      </c>
      <c r="O50" s="15">
        <v>949.21</v>
      </c>
    </row>
    <row r="51" spans="1:15" hidden="1" outlineLevel="2" x14ac:dyDescent="0.25">
      <c r="A51" s="1" t="s">
        <v>23</v>
      </c>
      <c r="C51" s="12" t="s">
        <v>96</v>
      </c>
      <c r="D51" s="3">
        <v>4230</v>
      </c>
      <c r="E51" s="3" t="s">
        <v>124</v>
      </c>
      <c r="F51" s="5"/>
      <c r="G51" s="6">
        <v>0</v>
      </c>
      <c r="H51" s="6">
        <v>0</v>
      </c>
      <c r="I51" s="6">
        <v>-197.82</v>
      </c>
      <c r="J51" s="6">
        <v>0</v>
      </c>
      <c r="K51" s="6">
        <v>0</v>
      </c>
      <c r="L51" s="6">
        <v>0</v>
      </c>
      <c r="M51" s="6">
        <v>0</v>
      </c>
      <c r="N51" s="6">
        <v>197.82</v>
      </c>
      <c r="O51" s="15">
        <v>0</v>
      </c>
    </row>
    <row r="52" spans="1:15" hidden="1" outlineLevel="2" x14ac:dyDescent="0.25">
      <c r="A52" s="1" t="s">
        <v>23</v>
      </c>
      <c r="C52" s="12" t="s">
        <v>96</v>
      </c>
      <c r="D52" s="3">
        <v>4230</v>
      </c>
      <c r="E52" s="3" t="s">
        <v>140</v>
      </c>
      <c r="F52" s="5"/>
      <c r="G52" s="6">
        <v>0</v>
      </c>
      <c r="H52" s="6">
        <v>0</v>
      </c>
      <c r="I52" s="6">
        <v>-65.66</v>
      </c>
      <c r="J52" s="6">
        <v>0</v>
      </c>
      <c r="K52" s="6">
        <v>0</v>
      </c>
      <c r="L52" s="6">
        <v>0</v>
      </c>
      <c r="M52" s="6">
        <v>0</v>
      </c>
      <c r="N52" s="6">
        <v>65.66</v>
      </c>
      <c r="O52" s="15">
        <v>0</v>
      </c>
    </row>
    <row r="53" spans="1:15" hidden="1" outlineLevel="2" x14ac:dyDescent="0.25">
      <c r="A53" s="1" t="s">
        <v>23</v>
      </c>
      <c r="C53" s="12" t="s">
        <v>96</v>
      </c>
      <c r="D53" s="3">
        <v>4230</v>
      </c>
      <c r="E53" s="3" t="s">
        <v>141</v>
      </c>
      <c r="F53" s="5"/>
      <c r="G53" s="6">
        <v>0</v>
      </c>
      <c r="H53" s="6">
        <v>0</v>
      </c>
      <c r="I53" s="6">
        <v>-27449.55</v>
      </c>
      <c r="J53" s="6">
        <v>1200</v>
      </c>
      <c r="K53" s="6">
        <v>4665.8999999999996</v>
      </c>
      <c r="L53" s="6">
        <v>0</v>
      </c>
      <c r="M53" s="6">
        <v>0</v>
      </c>
      <c r="N53" s="6">
        <v>0</v>
      </c>
      <c r="O53" s="15">
        <v>21583.65</v>
      </c>
    </row>
    <row r="54" spans="1:15" hidden="1" outlineLevel="2" x14ac:dyDescent="0.25">
      <c r="A54" s="1" t="s">
        <v>23</v>
      </c>
      <c r="C54" s="12" t="s">
        <v>96</v>
      </c>
      <c r="D54" s="3">
        <v>4230</v>
      </c>
      <c r="E54" s="3" t="s">
        <v>133</v>
      </c>
      <c r="F54" s="5"/>
      <c r="G54" s="6">
        <v>0</v>
      </c>
      <c r="H54" s="6">
        <v>0</v>
      </c>
      <c r="I54" s="6">
        <v>-3000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15">
        <v>3000</v>
      </c>
    </row>
    <row r="55" spans="1:15" hidden="1" outlineLevel="2" x14ac:dyDescent="0.25">
      <c r="A55" s="1" t="s">
        <v>23</v>
      </c>
      <c r="C55" s="12" t="s">
        <v>96</v>
      </c>
      <c r="D55" s="3">
        <v>4230</v>
      </c>
      <c r="E55" s="3" t="s">
        <v>134</v>
      </c>
      <c r="F55" s="5"/>
      <c r="G55" s="6">
        <v>52607</v>
      </c>
      <c r="H55" s="6">
        <v>83055.11</v>
      </c>
      <c r="I55" s="6">
        <v>81945.11</v>
      </c>
      <c r="J55" s="6">
        <v>0</v>
      </c>
      <c r="K55" s="6">
        <v>0</v>
      </c>
      <c r="L55" s="6">
        <v>0</v>
      </c>
      <c r="M55" s="6">
        <v>0</v>
      </c>
      <c r="N55" s="6">
        <v>1110</v>
      </c>
      <c r="O55" s="15">
        <v>0</v>
      </c>
    </row>
    <row r="56" spans="1:15" hidden="1" outlineLevel="2" x14ac:dyDescent="0.25">
      <c r="A56" s="1" t="s">
        <v>23</v>
      </c>
      <c r="C56" s="12" t="s">
        <v>96</v>
      </c>
      <c r="D56" s="3">
        <v>4230</v>
      </c>
      <c r="E56" s="3" t="s">
        <v>135</v>
      </c>
      <c r="F56" s="5"/>
      <c r="G56" s="6">
        <v>0</v>
      </c>
      <c r="H56" s="6">
        <v>0</v>
      </c>
      <c r="I56" s="6">
        <v>-35600</v>
      </c>
      <c r="J56" s="6">
        <v>0</v>
      </c>
      <c r="K56" s="6">
        <v>0</v>
      </c>
      <c r="L56" s="6">
        <v>0</v>
      </c>
      <c r="M56" s="6">
        <v>0</v>
      </c>
      <c r="N56" s="6">
        <v>35600</v>
      </c>
      <c r="O56" s="15">
        <v>0</v>
      </c>
    </row>
    <row r="57" spans="1:15" hidden="1" outlineLevel="2" x14ac:dyDescent="0.25">
      <c r="A57" s="1" t="s">
        <v>23</v>
      </c>
      <c r="C57" s="12" t="s">
        <v>96</v>
      </c>
      <c r="D57" s="3">
        <v>4230</v>
      </c>
      <c r="E57" s="3" t="s">
        <v>126</v>
      </c>
      <c r="F57" s="5"/>
      <c r="G57" s="6">
        <v>0</v>
      </c>
      <c r="H57" s="6">
        <v>0</v>
      </c>
      <c r="I57" s="6">
        <v>-85.49</v>
      </c>
      <c r="J57" s="6">
        <v>0</v>
      </c>
      <c r="K57" s="6">
        <v>0</v>
      </c>
      <c r="L57" s="6">
        <v>0</v>
      </c>
      <c r="M57" s="6">
        <v>0</v>
      </c>
      <c r="N57" s="6">
        <v>85.49</v>
      </c>
      <c r="O57" s="15">
        <v>0</v>
      </c>
    </row>
    <row r="58" spans="1:15" hidden="1" outlineLevel="2" x14ac:dyDescent="0.25">
      <c r="A58" s="1" t="s">
        <v>23</v>
      </c>
      <c r="C58" s="12" t="s">
        <v>96</v>
      </c>
      <c r="D58" s="3">
        <v>4230</v>
      </c>
      <c r="E58" s="3" t="s">
        <v>130</v>
      </c>
      <c r="F58" s="5"/>
      <c r="G58" s="6">
        <v>0</v>
      </c>
      <c r="H58" s="6">
        <v>0</v>
      </c>
      <c r="I58" s="6">
        <v>-98.7</v>
      </c>
      <c r="J58" s="6">
        <v>14.1</v>
      </c>
      <c r="K58" s="6">
        <v>0</v>
      </c>
      <c r="L58" s="6">
        <v>0</v>
      </c>
      <c r="M58" s="6">
        <v>0</v>
      </c>
      <c r="N58" s="6">
        <v>0</v>
      </c>
      <c r="O58" s="15">
        <v>84.6</v>
      </c>
    </row>
    <row r="59" spans="1:15" hidden="1" outlineLevel="2" x14ac:dyDescent="0.25">
      <c r="A59" s="1" t="s">
        <v>23</v>
      </c>
      <c r="C59" s="12" t="s">
        <v>96</v>
      </c>
      <c r="D59" s="3">
        <v>4230</v>
      </c>
      <c r="E59" s="3" t="s">
        <v>136</v>
      </c>
      <c r="F59" s="5"/>
      <c r="G59" s="6">
        <v>0</v>
      </c>
      <c r="H59" s="6">
        <v>0</v>
      </c>
      <c r="I59" s="6">
        <v>-884.07</v>
      </c>
      <c r="J59" s="6">
        <v>0</v>
      </c>
      <c r="K59" s="6">
        <v>0</v>
      </c>
      <c r="L59" s="6">
        <v>0</v>
      </c>
      <c r="M59" s="6">
        <v>0</v>
      </c>
      <c r="N59" s="6">
        <v>884.07</v>
      </c>
      <c r="O59" s="15">
        <v>0</v>
      </c>
    </row>
    <row r="60" spans="1:15" outlineLevel="1" collapsed="1" x14ac:dyDescent="0.25">
      <c r="A60" s="2" t="s">
        <v>58</v>
      </c>
      <c r="B60" s="2"/>
      <c r="C60" s="14" t="s">
        <v>96</v>
      </c>
      <c r="D60" s="5">
        <v>4230</v>
      </c>
      <c r="E60" s="5" t="s">
        <v>162</v>
      </c>
      <c r="F60" s="18" t="s">
        <v>164</v>
      </c>
      <c r="G60" s="6">
        <f t="shared" ref="G60:O60" si="9">SUBTOTAL(9,G50:G59)</f>
        <v>52607</v>
      </c>
      <c r="H60" s="6">
        <f t="shared" si="9"/>
        <v>83055.11</v>
      </c>
      <c r="I60" s="6">
        <f t="shared" si="9"/>
        <v>13614.010000000004</v>
      </c>
      <c r="J60" s="6">
        <f t="shared" si="9"/>
        <v>1214.6999999999998</v>
      </c>
      <c r="K60" s="6">
        <f t="shared" si="9"/>
        <v>4665.8999999999996</v>
      </c>
      <c r="L60" s="6">
        <f t="shared" si="9"/>
        <v>0</v>
      </c>
      <c r="M60" s="6">
        <f t="shared" si="9"/>
        <v>0</v>
      </c>
      <c r="N60" s="6">
        <f t="shared" si="9"/>
        <v>37943.040000000001</v>
      </c>
      <c r="O60" s="15">
        <f t="shared" si="9"/>
        <v>25617.46</v>
      </c>
    </row>
    <row r="61" spans="1:15" hidden="1" outlineLevel="2" x14ac:dyDescent="0.25">
      <c r="A61" s="1" t="s">
        <v>24</v>
      </c>
      <c r="C61" s="12" t="s">
        <v>97</v>
      </c>
      <c r="D61" s="3">
        <v>4230</v>
      </c>
      <c r="E61" s="3" t="s">
        <v>120</v>
      </c>
      <c r="F61" s="18"/>
      <c r="G61" s="6">
        <v>0</v>
      </c>
      <c r="H61" s="6">
        <v>0</v>
      </c>
      <c r="I61" s="6">
        <v>-23.58</v>
      </c>
      <c r="J61" s="6">
        <v>0</v>
      </c>
      <c r="K61" s="6">
        <v>0</v>
      </c>
      <c r="L61" s="6">
        <v>0</v>
      </c>
      <c r="M61" s="6">
        <v>0</v>
      </c>
      <c r="N61" s="6">
        <v>23.58</v>
      </c>
      <c r="O61" s="15">
        <v>0</v>
      </c>
    </row>
    <row r="62" spans="1:15" hidden="1" outlineLevel="2" x14ac:dyDescent="0.25">
      <c r="A62" s="1" t="s">
        <v>24</v>
      </c>
      <c r="C62" s="12" t="s">
        <v>97</v>
      </c>
      <c r="D62" s="3">
        <v>4230</v>
      </c>
      <c r="E62" s="3" t="s">
        <v>132</v>
      </c>
      <c r="F62" s="18"/>
      <c r="G62" s="6">
        <v>0</v>
      </c>
      <c r="H62" s="6">
        <v>0</v>
      </c>
      <c r="I62" s="6">
        <v>-73.27</v>
      </c>
      <c r="J62" s="6">
        <v>0</v>
      </c>
      <c r="K62" s="6">
        <v>0</v>
      </c>
      <c r="L62" s="6">
        <v>0</v>
      </c>
      <c r="M62" s="6">
        <v>0</v>
      </c>
      <c r="N62" s="6">
        <v>73.27</v>
      </c>
      <c r="O62" s="15">
        <v>0</v>
      </c>
    </row>
    <row r="63" spans="1:15" hidden="1" outlineLevel="2" x14ac:dyDescent="0.25">
      <c r="A63" s="1" t="s">
        <v>24</v>
      </c>
      <c r="C63" s="12" t="s">
        <v>97</v>
      </c>
      <c r="D63" s="3">
        <v>4230</v>
      </c>
      <c r="E63" s="3" t="s">
        <v>124</v>
      </c>
      <c r="F63" s="18"/>
      <c r="G63" s="6">
        <v>0</v>
      </c>
      <c r="H63" s="6">
        <v>0</v>
      </c>
      <c r="I63" s="6">
        <v>-649.4</v>
      </c>
      <c r="J63" s="6">
        <v>0</v>
      </c>
      <c r="K63" s="6">
        <v>0</v>
      </c>
      <c r="L63" s="6">
        <v>0</v>
      </c>
      <c r="M63" s="6">
        <v>0</v>
      </c>
      <c r="N63" s="6">
        <v>649.4</v>
      </c>
      <c r="O63" s="15">
        <v>0</v>
      </c>
    </row>
    <row r="64" spans="1:15" hidden="1" outlineLevel="2" x14ac:dyDescent="0.25">
      <c r="A64" s="1" t="s">
        <v>24</v>
      </c>
      <c r="C64" s="12" t="s">
        <v>97</v>
      </c>
      <c r="D64" s="3">
        <v>4230</v>
      </c>
      <c r="E64" s="3" t="s">
        <v>129</v>
      </c>
      <c r="F64" s="18"/>
      <c r="G64" s="6">
        <v>0</v>
      </c>
      <c r="H64" s="6">
        <v>0</v>
      </c>
      <c r="I64" s="6">
        <v>-5648.63</v>
      </c>
      <c r="J64" s="6">
        <v>1.65</v>
      </c>
      <c r="K64" s="6">
        <v>0</v>
      </c>
      <c r="L64" s="6">
        <v>0</v>
      </c>
      <c r="M64" s="6">
        <v>0</v>
      </c>
      <c r="N64" s="6">
        <v>5646.98</v>
      </c>
      <c r="O64" s="15">
        <v>0</v>
      </c>
    </row>
    <row r="65" spans="1:15" hidden="1" outlineLevel="2" x14ac:dyDescent="0.25">
      <c r="A65" s="1" t="s">
        <v>24</v>
      </c>
      <c r="C65" s="12" t="s">
        <v>97</v>
      </c>
      <c r="D65" s="3">
        <v>4230</v>
      </c>
      <c r="E65" s="3" t="s">
        <v>125</v>
      </c>
      <c r="F65" s="18"/>
      <c r="G65" s="6">
        <v>0</v>
      </c>
      <c r="H65" s="6">
        <v>0</v>
      </c>
      <c r="I65" s="6">
        <v>-982.02</v>
      </c>
      <c r="J65" s="6">
        <v>0</v>
      </c>
      <c r="K65" s="6">
        <v>0</v>
      </c>
      <c r="L65" s="6">
        <v>0</v>
      </c>
      <c r="M65" s="6">
        <v>0</v>
      </c>
      <c r="N65" s="6">
        <v>982.02</v>
      </c>
      <c r="O65" s="15">
        <v>0</v>
      </c>
    </row>
    <row r="66" spans="1:15" hidden="1" outlineLevel="2" x14ac:dyDescent="0.25">
      <c r="A66" s="1" t="s">
        <v>24</v>
      </c>
      <c r="C66" s="12" t="s">
        <v>97</v>
      </c>
      <c r="D66" s="3">
        <v>4230</v>
      </c>
      <c r="E66" s="3" t="s">
        <v>140</v>
      </c>
      <c r="F66" s="18"/>
      <c r="G66" s="6">
        <v>25525</v>
      </c>
      <c r="H66" s="6">
        <v>25525</v>
      </c>
      <c r="I66" s="6">
        <v>25525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15">
        <v>0</v>
      </c>
    </row>
    <row r="67" spans="1:15" hidden="1" outlineLevel="2" x14ac:dyDescent="0.25">
      <c r="A67" s="1" t="s">
        <v>24</v>
      </c>
      <c r="C67" s="12" t="s">
        <v>97</v>
      </c>
      <c r="D67" s="3">
        <v>4230</v>
      </c>
      <c r="E67" s="3" t="s">
        <v>135</v>
      </c>
      <c r="F67" s="18"/>
      <c r="G67" s="6">
        <v>0</v>
      </c>
      <c r="H67" s="6">
        <v>0</v>
      </c>
      <c r="I67" s="6">
        <v>-500</v>
      </c>
      <c r="J67" s="6">
        <v>0</v>
      </c>
      <c r="K67" s="6">
        <v>0</v>
      </c>
      <c r="L67" s="6">
        <v>0</v>
      </c>
      <c r="M67" s="6">
        <v>0</v>
      </c>
      <c r="N67" s="6">
        <v>500</v>
      </c>
      <c r="O67" s="15">
        <v>0</v>
      </c>
    </row>
    <row r="68" spans="1:15" hidden="1" outlineLevel="2" x14ac:dyDescent="0.25">
      <c r="A68" s="1" t="s">
        <v>24</v>
      </c>
      <c r="C68" s="12" t="s">
        <v>97</v>
      </c>
      <c r="D68" s="3">
        <v>4230</v>
      </c>
      <c r="E68" s="3" t="s">
        <v>136</v>
      </c>
      <c r="F68" s="18"/>
      <c r="G68" s="6">
        <v>0</v>
      </c>
      <c r="H68" s="6">
        <v>0</v>
      </c>
      <c r="I68" s="6">
        <v>-165.93</v>
      </c>
      <c r="J68" s="6">
        <v>0</v>
      </c>
      <c r="K68" s="6">
        <v>0</v>
      </c>
      <c r="L68" s="6">
        <v>0</v>
      </c>
      <c r="M68" s="6">
        <v>0</v>
      </c>
      <c r="N68" s="6">
        <v>165.93</v>
      </c>
      <c r="O68" s="15">
        <v>0</v>
      </c>
    </row>
    <row r="69" spans="1:15" hidden="1" outlineLevel="2" x14ac:dyDescent="0.25">
      <c r="A69" s="1" t="s">
        <v>24</v>
      </c>
      <c r="C69" s="12" t="s">
        <v>97</v>
      </c>
      <c r="D69" s="3">
        <v>4230</v>
      </c>
      <c r="E69" s="3" t="s">
        <v>142</v>
      </c>
      <c r="F69" s="18"/>
      <c r="G69" s="6">
        <v>0</v>
      </c>
      <c r="H69" s="6">
        <v>0</v>
      </c>
      <c r="I69" s="6">
        <v>-122.46</v>
      </c>
      <c r="J69" s="6">
        <v>0</v>
      </c>
      <c r="K69" s="6">
        <v>0</v>
      </c>
      <c r="L69" s="6">
        <v>0</v>
      </c>
      <c r="M69" s="6">
        <v>0</v>
      </c>
      <c r="N69" s="6">
        <v>122.46</v>
      </c>
      <c r="O69" s="15">
        <v>0</v>
      </c>
    </row>
    <row r="70" spans="1:15" outlineLevel="1" collapsed="1" x14ac:dyDescent="0.25">
      <c r="A70" s="2" t="s">
        <v>59</v>
      </c>
      <c r="B70" s="2"/>
      <c r="C70" s="14" t="s">
        <v>97</v>
      </c>
      <c r="D70" s="5">
        <v>4230</v>
      </c>
      <c r="E70" s="5" t="s">
        <v>165</v>
      </c>
      <c r="F70" s="18" t="s">
        <v>166</v>
      </c>
      <c r="G70" s="6">
        <f t="shared" ref="G70:O70" si="10">SUBTOTAL(9,G61:G69)</f>
        <v>25525</v>
      </c>
      <c r="H70" s="6">
        <f t="shared" si="10"/>
        <v>25525</v>
      </c>
      <c r="I70" s="6">
        <f t="shared" si="10"/>
        <v>17359.71</v>
      </c>
      <c r="J70" s="6">
        <f t="shared" si="10"/>
        <v>1.65</v>
      </c>
      <c r="K70" s="6">
        <f t="shared" si="10"/>
        <v>0</v>
      </c>
      <c r="L70" s="6">
        <f t="shared" si="10"/>
        <v>0</v>
      </c>
      <c r="M70" s="6">
        <f t="shared" si="10"/>
        <v>0</v>
      </c>
      <c r="N70" s="6">
        <f t="shared" si="10"/>
        <v>8163.64</v>
      </c>
      <c r="O70" s="15">
        <f t="shared" si="10"/>
        <v>0</v>
      </c>
    </row>
    <row r="71" spans="1:15" hidden="1" outlineLevel="2" x14ac:dyDescent="0.25">
      <c r="A71" s="1" t="s">
        <v>25</v>
      </c>
      <c r="C71" s="12" t="s">
        <v>97</v>
      </c>
      <c r="D71" s="3">
        <v>4230</v>
      </c>
      <c r="E71" s="3" t="s">
        <v>119</v>
      </c>
      <c r="F71" s="18"/>
      <c r="G71" s="6">
        <v>3800</v>
      </c>
      <c r="H71" s="6">
        <v>3800</v>
      </c>
      <c r="I71" s="6">
        <v>0</v>
      </c>
      <c r="J71" s="6">
        <v>0</v>
      </c>
      <c r="K71" s="6">
        <v>0</v>
      </c>
      <c r="L71" s="6">
        <v>1500</v>
      </c>
      <c r="M71" s="6">
        <v>1197.9000000000001</v>
      </c>
      <c r="N71" s="6">
        <v>1102.0999999999999</v>
      </c>
      <c r="O71" s="15">
        <v>0</v>
      </c>
    </row>
    <row r="72" spans="1:15" outlineLevel="1" collapsed="1" x14ac:dyDescent="0.25">
      <c r="A72" s="2" t="s">
        <v>60</v>
      </c>
      <c r="B72" s="2"/>
      <c r="C72" s="14" t="s">
        <v>97</v>
      </c>
      <c r="D72" s="5">
        <v>4230</v>
      </c>
      <c r="E72" s="5" t="s">
        <v>119</v>
      </c>
      <c r="F72" s="18" t="s">
        <v>153</v>
      </c>
      <c r="G72" s="6">
        <f t="shared" ref="G72:O72" si="11">SUBTOTAL(9,G71:G71)</f>
        <v>3800</v>
      </c>
      <c r="H72" s="6">
        <f t="shared" si="11"/>
        <v>3800</v>
      </c>
      <c r="I72" s="6">
        <f t="shared" si="11"/>
        <v>0</v>
      </c>
      <c r="J72" s="6">
        <f t="shared" si="11"/>
        <v>0</v>
      </c>
      <c r="K72" s="6">
        <f t="shared" si="11"/>
        <v>0</v>
      </c>
      <c r="L72" s="6">
        <f t="shared" si="11"/>
        <v>1500</v>
      </c>
      <c r="M72" s="6">
        <f t="shared" si="11"/>
        <v>1197.9000000000001</v>
      </c>
      <c r="N72" s="6">
        <f t="shared" si="11"/>
        <v>1102.0999999999999</v>
      </c>
      <c r="O72" s="15">
        <f t="shared" si="11"/>
        <v>0</v>
      </c>
    </row>
    <row r="73" spans="1:15" hidden="1" outlineLevel="2" x14ac:dyDescent="0.25">
      <c r="A73" s="1" t="s">
        <v>26</v>
      </c>
      <c r="C73" s="12" t="s">
        <v>97</v>
      </c>
      <c r="D73" s="3">
        <v>4231</v>
      </c>
      <c r="E73" s="3" t="s">
        <v>134</v>
      </c>
      <c r="F73" s="5"/>
      <c r="G73" s="6">
        <v>82156.89</v>
      </c>
      <c r="H73" s="6">
        <v>82156.89</v>
      </c>
      <c r="I73" s="6">
        <v>18054.21</v>
      </c>
      <c r="J73" s="6">
        <v>0</v>
      </c>
      <c r="K73" s="6">
        <v>0</v>
      </c>
      <c r="L73" s="6">
        <v>0</v>
      </c>
      <c r="M73" s="6">
        <v>37393.230000000003</v>
      </c>
      <c r="N73" s="6">
        <v>21367.56</v>
      </c>
      <c r="O73" s="15">
        <v>5341.89</v>
      </c>
    </row>
    <row r="74" spans="1:15" outlineLevel="1" collapsed="1" x14ac:dyDescent="0.25">
      <c r="A74" s="2" t="s">
        <v>61</v>
      </c>
      <c r="B74" s="2"/>
      <c r="C74" s="14" t="s">
        <v>97</v>
      </c>
      <c r="D74" s="5">
        <v>4231</v>
      </c>
      <c r="E74" s="5" t="s">
        <v>134</v>
      </c>
      <c r="F74" s="5" t="s">
        <v>158</v>
      </c>
      <c r="G74" s="6">
        <f t="shared" ref="G74:O74" si="12">SUBTOTAL(9,G73:G73)</f>
        <v>82156.89</v>
      </c>
      <c r="H74" s="6">
        <f t="shared" si="12"/>
        <v>82156.89</v>
      </c>
      <c r="I74" s="6">
        <f t="shared" si="12"/>
        <v>18054.21</v>
      </c>
      <c r="J74" s="6">
        <f t="shared" si="12"/>
        <v>0</v>
      </c>
      <c r="K74" s="6">
        <f t="shared" si="12"/>
        <v>0</v>
      </c>
      <c r="L74" s="6">
        <f t="shared" si="12"/>
        <v>0</v>
      </c>
      <c r="M74" s="6">
        <f t="shared" si="12"/>
        <v>37393.230000000003</v>
      </c>
      <c r="N74" s="6">
        <f t="shared" si="12"/>
        <v>21367.56</v>
      </c>
      <c r="O74" s="15">
        <f t="shared" si="12"/>
        <v>5341.89</v>
      </c>
    </row>
    <row r="75" spans="1:15" hidden="1" outlineLevel="2" x14ac:dyDescent="0.25">
      <c r="A75" s="1" t="s">
        <v>27</v>
      </c>
      <c r="C75" s="12" t="s">
        <v>98</v>
      </c>
      <c r="D75" s="3">
        <v>1220</v>
      </c>
      <c r="E75" s="3" t="s">
        <v>120</v>
      </c>
      <c r="F75" s="5"/>
      <c r="G75" s="6">
        <v>0</v>
      </c>
      <c r="H75" s="6">
        <v>0</v>
      </c>
      <c r="I75" s="6">
        <v>-253.46</v>
      </c>
      <c r="J75" s="6">
        <v>0</v>
      </c>
      <c r="K75" s="6">
        <v>0</v>
      </c>
      <c r="L75" s="6">
        <v>0</v>
      </c>
      <c r="M75" s="6">
        <v>0</v>
      </c>
      <c r="N75" s="6">
        <v>253.46</v>
      </c>
      <c r="O75" s="15">
        <v>0</v>
      </c>
    </row>
    <row r="76" spans="1:15" hidden="1" outlineLevel="2" x14ac:dyDescent="0.25">
      <c r="A76" s="1" t="s">
        <v>27</v>
      </c>
      <c r="C76" s="12" t="s">
        <v>98</v>
      </c>
      <c r="D76" s="3">
        <v>1220</v>
      </c>
      <c r="E76" s="3" t="s">
        <v>122</v>
      </c>
      <c r="F76" s="5"/>
      <c r="G76" s="6">
        <v>0</v>
      </c>
      <c r="H76" s="6">
        <v>0</v>
      </c>
      <c r="I76" s="6">
        <v>-18.77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15">
        <v>18.77</v>
      </c>
    </row>
    <row r="77" spans="1:15" hidden="1" outlineLevel="2" x14ac:dyDescent="0.25">
      <c r="A77" s="1" t="s">
        <v>27</v>
      </c>
      <c r="C77" s="12" t="s">
        <v>98</v>
      </c>
      <c r="D77" s="3">
        <v>1220</v>
      </c>
      <c r="E77" s="3" t="s">
        <v>130</v>
      </c>
      <c r="F77" s="5"/>
      <c r="G77" s="6">
        <v>0</v>
      </c>
      <c r="H77" s="6">
        <v>0</v>
      </c>
      <c r="I77" s="6">
        <v>-303.42</v>
      </c>
      <c r="J77" s="6">
        <v>145.85</v>
      </c>
      <c r="K77" s="6">
        <v>0</v>
      </c>
      <c r="L77" s="6">
        <v>0</v>
      </c>
      <c r="M77" s="6">
        <v>0</v>
      </c>
      <c r="N77" s="6">
        <v>157.57</v>
      </c>
      <c r="O77" s="15">
        <v>0</v>
      </c>
    </row>
    <row r="78" spans="1:15" hidden="1" outlineLevel="2" x14ac:dyDescent="0.25">
      <c r="A78" s="1" t="s">
        <v>27</v>
      </c>
      <c r="C78" s="12" t="s">
        <v>98</v>
      </c>
      <c r="D78" s="3">
        <v>1220</v>
      </c>
      <c r="E78" s="3" t="s">
        <v>127</v>
      </c>
      <c r="F78" s="5"/>
      <c r="G78" s="6">
        <v>4000</v>
      </c>
      <c r="H78" s="6">
        <v>4000</v>
      </c>
      <c r="I78" s="6">
        <v>4000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15">
        <v>0</v>
      </c>
    </row>
    <row r="79" spans="1:15" outlineLevel="1" collapsed="1" x14ac:dyDescent="0.25">
      <c r="A79" s="2" t="s">
        <v>62</v>
      </c>
      <c r="B79" s="2"/>
      <c r="C79" s="14" t="s">
        <v>98</v>
      </c>
      <c r="D79" s="5">
        <v>1220</v>
      </c>
      <c r="E79" s="5" t="s">
        <v>127</v>
      </c>
      <c r="F79" s="5" t="s">
        <v>157</v>
      </c>
      <c r="G79" s="6">
        <f t="shared" ref="G79:O79" si="13">SUBTOTAL(9,G75:G78)</f>
        <v>4000</v>
      </c>
      <c r="H79" s="6">
        <f t="shared" si="13"/>
        <v>4000</v>
      </c>
      <c r="I79" s="6">
        <f t="shared" si="13"/>
        <v>3424.35</v>
      </c>
      <c r="J79" s="6">
        <f t="shared" si="13"/>
        <v>145.85</v>
      </c>
      <c r="K79" s="6">
        <f t="shared" si="13"/>
        <v>0</v>
      </c>
      <c r="L79" s="6">
        <f t="shared" si="13"/>
        <v>0</v>
      </c>
      <c r="M79" s="6">
        <f t="shared" si="13"/>
        <v>0</v>
      </c>
      <c r="N79" s="6">
        <f t="shared" si="13"/>
        <v>411.03</v>
      </c>
      <c r="O79" s="15">
        <f t="shared" si="13"/>
        <v>18.77</v>
      </c>
    </row>
    <row r="80" spans="1:15" hidden="1" outlineLevel="2" x14ac:dyDescent="0.25">
      <c r="A80" s="1" t="s">
        <v>28</v>
      </c>
      <c r="C80" s="12" t="s">
        <v>99</v>
      </c>
      <c r="D80" s="3" t="s">
        <v>113</v>
      </c>
      <c r="E80" s="3" t="s">
        <v>134</v>
      </c>
      <c r="F80" s="5"/>
      <c r="G80" s="6">
        <v>0</v>
      </c>
      <c r="H80" s="6">
        <v>800.58</v>
      </c>
      <c r="I80" s="6">
        <v>800.58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15">
        <v>0</v>
      </c>
    </row>
    <row r="81" spans="1:15" outlineLevel="1" collapsed="1" x14ac:dyDescent="0.25">
      <c r="A81" s="2" t="s">
        <v>63</v>
      </c>
      <c r="B81" s="2"/>
      <c r="C81" s="14" t="s">
        <v>99</v>
      </c>
      <c r="D81" s="5" t="s">
        <v>113</v>
      </c>
      <c r="E81" s="5" t="s">
        <v>134</v>
      </c>
      <c r="F81" s="5" t="s">
        <v>81</v>
      </c>
      <c r="G81" s="6">
        <f t="shared" ref="G81:O81" si="14">SUBTOTAL(9,G80:G80)</f>
        <v>0</v>
      </c>
      <c r="H81" s="6">
        <f t="shared" si="14"/>
        <v>800.58</v>
      </c>
      <c r="I81" s="6">
        <f t="shared" si="14"/>
        <v>800.58</v>
      </c>
      <c r="J81" s="6">
        <f t="shared" si="14"/>
        <v>0</v>
      </c>
      <c r="K81" s="6">
        <f t="shared" si="14"/>
        <v>0</v>
      </c>
      <c r="L81" s="6">
        <f t="shared" si="14"/>
        <v>0</v>
      </c>
      <c r="M81" s="6">
        <f t="shared" si="14"/>
        <v>0</v>
      </c>
      <c r="N81" s="6">
        <f t="shared" si="14"/>
        <v>0</v>
      </c>
      <c r="O81" s="15">
        <f t="shared" si="14"/>
        <v>0</v>
      </c>
    </row>
    <row r="82" spans="1:15" hidden="1" outlineLevel="2" x14ac:dyDescent="0.25">
      <c r="A82" s="1" t="s">
        <v>29</v>
      </c>
      <c r="C82" s="12" t="s">
        <v>100</v>
      </c>
      <c r="D82" s="3" t="s">
        <v>113</v>
      </c>
      <c r="E82" s="3" t="s">
        <v>134</v>
      </c>
      <c r="F82" s="5"/>
      <c r="G82" s="6">
        <v>0</v>
      </c>
      <c r="H82" s="6">
        <v>523.27</v>
      </c>
      <c r="I82" s="6">
        <v>523.27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15">
        <v>0</v>
      </c>
    </row>
    <row r="83" spans="1:15" outlineLevel="1" collapsed="1" x14ac:dyDescent="0.25">
      <c r="A83" s="2" t="s">
        <v>64</v>
      </c>
      <c r="B83" s="2"/>
      <c r="C83" s="14" t="s">
        <v>100</v>
      </c>
      <c r="D83" s="5" t="s">
        <v>113</v>
      </c>
      <c r="E83" s="5" t="s">
        <v>134</v>
      </c>
      <c r="F83" s="5" t="s">
        <v>82</v>
      </c>
      <c r="G83" s="6">
        <f t="shared" ref="G83:O83" si="15">SUBTOTAL(9,G82:G82)</f>
        <v>0</v>
      </c>
      <c r="H83" s="6">
        <f t="shared" si="15"/>
        <v>523.27</v>
      </c>
      <c r="I83" s="6">
        <f t="shared" si="15"/>
        <v>523.27</v>
      </c>
      <c r="J83" s="6">
        <f t="shared" si="15"/>
        <v>0</v>
      </c>
      <c r="K83" s="6">
        <f t="shared" si="15"/>
        <v>0</v>
      </c>
      <c r="L83" s="6">
        <f t="shared" si="15"/>
        <v>0</v>
      </c>
      <c r="M83" s="6">
        <f t="shared" si="15"/>
        <v>0</v>
      </c>
      <c r="N83" s="6">
        <f t="shared" si="15"/>
        <v>0</v>
      </c>
      <c r="O83" s="15">
        <f t="shared" si="15"/>
        <v>0</v>
      </c>
    </row>
    <row r="84" spans="1:15" hidden="1" outlineLevel="2" x14ac:dyDescent="0.25">
      <c r="A84" s="1" t="s">
        <v>30</v>
      </c>
      <c r="C84" s="12" t="s">
        <v>101</v>
      </c>
      <c r="D84" s="3" t="s">
        <v>113</v>
      </c>
      <c r="E84" s="3" t="s">
        <v>134</v>
      </c>
      <c r="F84" s="5"/>
      <c r="G84" s="6">
        <v>0</v>
      </c>
      <c r="H84" s="6">
        <v>1267</v>
      </c>
      <c r="I84" s="6">
        <v>2.5</v>
      </c>
      <c r="J84" s="6">
        <v>1264.5</v>
      </c>
      <c r="K84" s="6">
        <v>0</v>
      </c>
      <c r="L84" s="6">
        <v>0</v>
      </c>
      <c r="M84" s="6">
        <v>0</v>
      </c>
      <c r="N84" s="6">
        <v>0</v>
      </c>
      <c r="O84" s="15">
        <v>0</v>
      </c>
    </row>
    <row r="85" spans="1:15" hidden="1" outlineLevel="2" x14ac:dyDescent="0.25">
      <c r="A85" s="1" t="s">
        <v>30</v>
      </c>
      <c r="C85" s="12" t="s">
        <v>101</v>
      </c>
      <c r="D85" s="3" t="s">
        <v>113</v>
      </c>
      <c r="E85" s="3" t="s">
        <v>143</v>
      </c>
      <c r="F85" s="5"/>
      <c r="G85" s="6">
        <v>0</v>
      </c>
      <c r="H85" s="6">
        <v>0</v>
      </c>
      <c r="I85" s="6">
        <v>-2.5</v>
      </c>
      <c r="J85" s="6">
        <v>0</v>
      </c>
      <c r="K85" s="6">
        <v>0</v>
      </c>
      <c r="L85" s="6">
        <v>0</v>
      </c>
      <c r="M85" s="6">
        <v>0</v>
      </c>
      <c r="N85" s="6">
        <v>2.5</v>
      </c>
      <c r="O85" s="15">
        <v>0</v>
      </c>
    </row>
    <row r="86" spans="1:15" outlineLevel="1" collapsed="1" x14ac:dyDescent="0.25">
      <c r="A86" s="2" t="s">
        <v>65</v>
      </c>
      <c r="B86" s="2"/>
      <c r="C86" s="14" t="s">
        <v>101</v>
      </c>
      <c r="D86" s="5" t="s">
        <v>113</v>
      </c>
      <c r="E86" s="5" t="s">
        <v>143</v>
      </c>
      <c r="F86" s="5" t="s">
        <v>83</v>
      </c>
      <c r="G86" s="6">
        <f t="shared" ref="G86:O86" si="16">SUBTOTAL(9,G84:G85)</f>
        <v>0</v>
      </c>
      <c r="H86" s="6">
        <f t="shared" si="16"/>
        <v>1267</v>
      </c>
      <c r="I86" s="6">
        <f t="shared" si="16"/>
        <v>0</v>
      </c>
      <c r="J86" s="6">
        <f t="shared" si="16"/>
        <v>1264.5</v>
      </c>
      <c r="K86" s="6">
        <f t="shared" si="16"/>
        <v>0</v>
      </c>
      <c r="L86" s="6">
        <f t="shared" si="16"/>
        <v>0</v>
      </c>
      <c r="M86" s="6">
        <f t="shared" si="16"/>
        <v>0</v>
      </c>
      <c r="N86" s="6">
        <f t="shared" si="16"/>
        <v>2.5</v>
      </c>
      <c r="O86" s="15">
        <f t="shared" si="16"/>
        <v>0</v>
      </c>
    </row>
    <row r="87" spans="1:15" hidden="1" outlineLevel="2" x14ac:dyDescent="0.25">
      <c r="A87" s="1" t="s">
        <v>31</v>
      </c>
      <c r="C87" s="12" t="s">
        <v>102</v>
      </c>
      <c r="D87" s="3" t="s">
        <v>113</v>
      </c>
      <c r="E87" s="3" t="s">
        <v>134</v>
      </c>
      <c r="F87" s="5"/>
      <c r="G87" s="6">
        <v>0</v>
      </c>
      <c r="H87" s="6">
        <v>5935</v>
      </c>
      <c r="I87" s="6">
        <v>3535</v>
      </c>
      <c r="J87" s="6">
        <v>0</v>
      </c>
      <c r="K87" s="6">
        <v>0</v>
      </c>
      <c r="L87" s="6">
        <v>0</v>
      </c>
      <c r="M87" s="6">
        <v>0</v>
      </c>
      <c r="N87" s="6">
        <v>1200</v>
      </c>
      <c r="O87" s="15">
        <v>1200</v>
      </c>
    </row>
    <row r="88" spans="1:15" outlineLevel="1" collapsed="1" x14ac:dyDescent="0.25">
      <c r="A88" s="2" t="s">
        <v>66</v>
      </c>
      <c r="B88" s="2"/>
      <c r="C88" s="14" t="s">
        <v>102</v>
      </c>
      <c r="D88" s="5" t="s">
        <v>113</v>
      </c>
      <c r="E88" s="5" t="s">
        <v>134</v>
      </c>
      <c r="F88" s="5" t="s">
        <v>84</v>
      </c>
      <c r="G88" s="6">
        <f t="shared" ref="G88:O88" si="17">SUBTOTAL(9,G87:G87)</f>
        <v>0</v>
      </c>
      <c r="H88" s="6">
        <f t="shared" si="17"/>
        <v>5935</v>
      </c>
      <c r="I88" s="6">
        <f t="shared" si="17"/>
        <v>3535</v>
      </c>
      <c r="J88" s="6">
        <f t="shared" si="17"/>
        <v>0</v>
      </c>
      <c r="K88" s="6">
        <f t="shared" si="17"/>
        <v>0</v>
      </c>
      <c r="L88" s="6">
        <f t="shared" si="17"/>
        <v>0</v>
      </c>
      <c r="M88" s="6">
        <f t="shared" si="17"/>
        <v>0</v>
      </c>
      <c r="N88" s="6">
        <f t="shared" si="17"/>
        <v>1200</v>
      </c>
      <c r="O88" s="15">
        <f t="shared" si="17"/>
        <v>1200</v>
      </c>
    </row>
    <row r="89" spans="1:15" hidden="1" outlineLevel="2" x14ac:dyDescent="0.25">
      <c r="A89" s="1" t="s">
        <v>32</v>
      </c>
      <c r="C89" s="12" t="s">
        <v>103</v>
      </c>
      <c r="D89" s="3" t="s">
        <v>113</v>
      </c>
      <c r="E89" s="3" t="s">
        <v>134</v>
      </c>
      <c r="F89" s="5"/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15">
        <v>0</v>
      </c>
    </row>
    <row r="90" spans="1:15" outlineLevel="1" collapsed="1" x14ac:dyDescent="0.25">
      <c r="A90" s="2" t="s">
        <v>67</v>
      </c>
      <c r="B90" s="2"/>
      <c r="C90" s="14" t="s">
        <v>103</v>
      </c>
      <c r="D90" s="5" t="s">
        <v>113</v>
      </c>
      <c r="E90" s="5" t="s">
        <v>134</v>
      </c>
      <c r="F90" s="5" t="s">
        <v>85</v>
      </c>
      <c r="G90" s="6">
        <f t="shared" ref="G90:O90" si="18">SUBTOTAL(9,G89:G89)</f>
        <v>0</v>
      </c>
      <c r="H90" s="6">
        <f t="shared" si="18"/>
        <v>0</v>
      </c>
      <c r="I90" s="6">
        <f t="shared" si="18"/>
        <v>0</v>
      </c>
      <c r="J90" s="6">
        <f t="shared" si="18"/>
        <v>0</v>
      </c>
      <c r="K90" s="6">
        <f t="shared" si="18"/>
        <v>0</v>
      </c>
      <c r="L90" s="6">
        <f t="shared" si="18"/>
        <v>0</v>
      </c>
      <c r="M90" s="6">
        <f t="shared" si="18"/>
        <v>0</v>
      </c>
      <c r="N90" s="6">
        <f t="shared" si="18"/>
        <v>0</v>
      </c>
      <c r="O90" s="15">
        <f t="shared" si="18"/>
        <v>0</v>
      </c>
    </row>
    <row r="91" spans="1:15" hidden="1" outlineLevel="2" x14ac:dyDescent="0.25">
      <c r="A91" s="1" t="s">
        <v>33</v>
      </c>
      <c r="C91" s="12" t="s">
        <v>104</v>
      </c>
      <c r="D91" s="3" t="s">
        <v>113</v>
      </c>
      <c r="E91" s="3" t="s">
        <v>125</v>
      </c>
      <c r="F91" s="5"/>
      <c r="G91" s="6">
        <v>0</v>
      </c>
      <c r="H91" s="6">
        <v>0</v>
      </c>
      <c r="I91" s="6">
        <v>-5593.55</v>
      </c>
      <c r="J91" s="6">
        <v>1077.75</v>
      </c>
      <c r="K91" s="6">
        <v>0</v>
      </c>
      <c r="L91" s="6">
        <v>0</v>
      </c>
      <c r="M91" s="6">
        <v>0</v>
      </c>
      <c r="N91" s="6">
        <v>4515.8</v>
      </c>
      <c r="O91" s="15">
        <v>0</v>
      </c>
    </row>
    <row r="92" spans="1:15" hidden="1" outlineLevel="2" x14ac:dyDescent="0.25">
      <c r="A92" s="1" t="s">
        <v>33</v>
      </c>
      <c r="C92" s="12" t="s">
        <v>104</v>
      </c>
      <c r="D92" s="3" t="s">
        <v>113</v>
      </c>
      <c r="E92" s="3" t="s">
        <v>144</v>
      </c>
      <c r="F92" s="5"/>
      <c r="G92" s="6">
        <v>0</v>
      </c>
      <c r="H92" s="6">
        <v>0</v>
      </c>
      <c r="I92" s="6">
        <v>-4039.25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15">
        <v>4039.25</v>
      </c>
    </row>
    <row r="93" spans="1:15" hidden="1" outlineLevel="2" x14ac:dyDescent="0.25">
      <c r="A93" s="1" t="s">
        <v>33</v>
      </c>
      <c r="C93" s="12" t="s">
        <v>104</v>
      </c>
      <c r="D93" s="3" t="s">
        <v>113</v>
      </c>
      <c r="E93" s="3" t="s">
        <v>133</v>
      </c>
      <c r="F93" s="5"/>
      <c r="G93" s="6">
        <v>0</v>
      </c>
      <c r="H93" s="6">
        <v>0</v>
      </c>
      <c r="I93" s="6">
        <v>-2079.98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15">
        <v>2079.98</v>
      </c>
    </row>
    <row r="94" spans="1:15" hidden="1" outlineLevel="2" x14ac:dyDescent="0.25">
      <c r="A94" s="1" t="s">
        <v>33</v>
      </c>
      <c r="C94" s="12" t="s">
        <v>104</v>
      </c>
      <c r="D94" s="3" t="s">
        <v>113</v>
      </c>
      <c r="E94" s="3" t="s">
        <v>134</v>
      </c>
      <c r="F94" s="5"/>
      <c r="G94" s="6">
        <v>0</v>
      </c>
      <c r="H94" s="6">
        <v>26162.78</v>
      </c>
      <c r="I94" s="6">
        <v>25502.78</v>
      </c>
      <c r="J94" s="6">
        <v>0</v>
      </c>
      <c r="K94" s="6">
        <v>0</v>
      </c>
      <c r="L94" s="6">
        <v>0</v>
      </c>
      <c r="M94" s="6">
        <v>0</v>
      </c>
      <c r="N94" s="6">
        <v>660</v>
      </c>
      <c r="O94" s="15">
        <v>0</v>
      </c>
    </row>
    <row r="95" spans="1:15" hidden="1" outlineLevel="2" x14ac:dyDescent="0.25">
      <c r="A95" s="1" t="s">
        <v>33</v>
      </c>
      <c r="C95" s="12" t="s">
        <v>104</v>
      </c>
      <c r="D95" s="3" t="s">
        <v>113</v>
      </c>
      <c r="E95" s="3" t="s">
        <v>135</v>
      </c>
      <c r="F95" s="5"/>
      <c r="G95" s="6">
        <v>0</v>
      </c>
      <c r="H95" s="6">
        <v>0</v>
      </c>
      <c r="I95" s="6">
        <v>-13790</v>
      </c>
      <c r="J95" s="6">
        <v>0</v>
      </c>
      <c r="K95" s="6">
        <v>0</v>
      </c>
      <c r="L95" s="6">
        <v>0</v>
      </c>
      <c r="M95" s="6">
        <v>0</v>
      </c>
      <c r="N95" s="6">
        <v>13790</v>
      </c>
      <c r="O95" s="15">
        <v>0</v>
      </c>
    </row>
    <row r="96" spans="1:15" outlineLevel="1" collapsed="1" x14ac:dyDescent="0.25">
      <c r="A96" s="2" t="s">
        <v>68</v>
      </c>
      <c r="B96" s="2"/>
      <c r="C96" s="14" t="s">
        <v>104</v>
      </c>
      <c r="D96" s="5" t="s">
        <v>113</v>
      </c>
      <c r="E96" s="5" t="s">
        <v>135</v>
      </c>
      <c r="F96" s="5" t="s">
        <v>86</v>
      </c>
      <c r="G96" s="6">
        <f t="shared" ref="G96:O96" si="19">SUBTOTAL(9,G91:G95)</f>
        <v>0</v>
      </c>
      <c r="H96" s="6">
        <f t="shared" si="19"/>
        <v>26162.78</v>
      </c>
      <c r="I96" s="6">
        <f t="shared" si="19"/>
        <v>0</v>
      </c>
      <c r="J96" s="6">
        <f t="shared" si="19"/>
        <v>1077.75</v>
      </c>
      <c r="K96" s="6">
        <f t="shared" si="19"/>
        <v>0</v>
      </c>
      <c r="L96" s="6">
        <f t="shared" si="19"/>
        <v>0</v>
      </c>
      <c r="M96" s="6">
        <f t="shared" si="19"/>
        <v>0</v>
      </c>
      <c r="N96" s="6">
        <f t="shared" si="19"/>
        <v>18965.8</v>
      </c>
      <c r="O96" s="15">
        <f t="shared" si="19"/>
        <v>6119.23</v>
      </c>
    </row>
    <row r="97" spans="1:15" hidden="1" outlineLevel="2" x14ac:dyDescent="0.25">
      <c r="A97" s="1" t="s">
        <v>34</v>
      </c>
      <c r="C97" s="12" t="s">
        <v>105</v>
      </c>
      <c r="D97" s="3" t="s">
        <v>113</v>
      </c>
      <c r="E97" s="3" t="s">
        <v>141</v>
      </c>
      <c r="F97" s="5"/>
      <c r="G97" s="6">
        <v>0</v>
      </c>
      <c r="H97" s="6">
        <v>0</v>
      </c>
      <c r="I97" s="6">
        <v>-17168.97</v>
      </c>
      <c r="J97" s="6">
        <v>0</v>
      </c>
      <c r="K97" s="6">
        <v>4549.97</v>
      </c>
      <c r="L97" s="6">
        <v>0</v>
      </c>
      <c r="M97" s="6">
        <v>0</v>
      </c>
      <c r="N97" s="6">
        <v>0</v>
      </c>
      <c r="O97" s="15">
        <v>12619</v>
      </c>
    </row>
    <row r="98" spans="1:15" hidden="1" outlineLevel="2" x14ac:dyDescent="0.25">
      <c r="A98" s="1" t="s">
        <v>34</v>
      </c>
      <c r="C98" s="12" t="s">
        <v>105</v>
      </c>
      <c r="D98" s="3" t="s">
        <v>113</v>
      </c>
      <c r="E98" s="3" t="s">
        <v>133</v>
      </c>
      <c r="F98" s="5"/>
      <c r="G98" s="6">
        <v>0</v>
      </c>
      <c r="H98" s="6">
        <v>0</v>
      </c>
      <c r="I98" s="6">
        <v>-601.42999999999995</v>
      </c>
      <c r="J98" s="6">
        <v>0</v>
      </c>
      <c r="K98" s="6">
        <v>14.5</v>
      </c>
      <c r="L98" s="6">
        <v>0</v>
      </c>
      <c r="M98" s="6">
        <v>0</v>
      </c>
      <c r="N98" s="6">
        <v>0</v>
      </c>
      <c r="O98" s="15">
        <v>586.92999999999995</v>
      </c>
    </row>
    <row r="99" spans="1:15" hidden="1" outlineLevel="2" x14ac:dyDescent="0.25">
      <c r="A99" s="1" t="s">
        <v>34</v>
      </c>
      <c r="C99" s="12" t="s">
        <v>105</v>
      </c>
      <c r="D99" s="3" t="s">
        <v>113</v>
      </c>
      <c r="E99" s="3" t="s">
        <v>134</v>
      </c>
      <c r="F99" s="5"/>
      <c r="G99" s="6">
        <v>0</v>
      </c>
      <c r="H99" s="6">
        <v>32008.35</v>
      </c>
      <c r="I99" s="6">
        <v>30831.55</v>
      </c>
      <c r="J99" s="6">
        <v>0</v>
      </c>
      <c r="K99" s="6">
        <v>0</v>
      </c>
      <c r="L99" s="6">
        <v>0</v>
      </c>
      <c r="M99" s="6">
        <v>0</v>
      </c>
      <c r="N99" s="6">
        <v>1176.8</v>
      </c>
      <c r="O99" s="15">
        <v>0</v>
      </c>
    </row>
    <row r="100" spans="1:15" hidden="1" outlineLevel="2" x14ac:dyDescent="0.25">
      <c r="A100" s="1" t="s">
        <v>34</v>
      </c>
      <c r="C100" s="12" t="s">
        <v>105</v>
      </c>
      <c r="D100" s="3" t="s">
        <v>113</v>
      </c>
      <c r="E100" s="3" t="s">
        <v>135</v>
      </c>
      <c r="F100" s="5"/>
      <c r="G100" s="6">
        <v>0</v>
      </c>
      <c r="H100" s="6">
        <v>0</v>
      </c>
      <c r="I100" s="6">
        <v>-9904.26</v>
      </c>
      <c r="J100" s="6">
        <v>0</v>
      </c>
      <c r="K100" s="6">
        <v>0</v>
      </c>
      <c r="L100" s="6">
        <v>0</v>
      </c>
      <c r="M100" s="6">
        <v>0</v>
      </c>
      <c r="N100" s="6">
        <v>9904.26</v>
      </c>
      <c r="O100" s="15">
        <v>0</v>
      </c>
    </row>
    <row r="101" spans="1:15" hidden="1" outlineLevel="2" x14ac:dyDescent="0.25">
      <c r="A101" s="1" t="s">
        <v>34</v>
      </c>
      <c r="C101" s="12" t="s">
        <v>105</v>
      </c>
      <c r="D101" s="3" t="s">
        <v>113</v>
      </c>
      <c r="E101" s="3" t="s">
        <v>145</v>
      </c>
      <c r="F101" s="5"/>
      <c r="G101" s="6">
        <v>0</v>
      </c>
      <c r="H101" s="6">
        <v>0</v>
      </c>
      <c r="I101" s="6">
        <v>-171.8</v>
      </c>
      <c r="J101" s="6">
        <v>0</v>
      </c>
      <c r="K101" s="6">
        <v>0</v>
      </c>
      <c r="L101" s="6">
        <v>0</v>
      </c>
      <c r="M101" s="6">
        <v>0</v>
      </c>
      <c r="N101" s="6">
        <v>171.8</v>
      </c>
      <c r="O101" s="15">
        <v>0</v>
      </c>
    </row>
    <row r="102" spans="1:15" hidden="1" outlineLevel="2" x14ac:dyDescent="0.25">
      <c r="A102" s="1" t="s">
        <v>34</v>
      </c>
      <c r="C102" s="12" t="s">
        <v>105</v>
      </c>
      <c r="D102" s="3" t="s">
        <v>113</v>
      </c>
      <c r="E102" s="3" t="s">
        <v>146</v>
      </c>
      <c r="F102" s="5"/>
      <c r="G102" s="6">
        <v>0</v>
      </c>
      <c r="H102" s="6">
        <v>0</v>
      </c>
      <c r="I102" s="6">
        <v>-131.63</v>
      </c>
      <c r="J102" s="6">
        <v>0</v>
      </c>
      <c r="K102" s="6">
        <v>0</v>
      </c>
      <c r="L102" s="6">
        <v>0</v>
      </c>
      <c r="M102" s="6">
        <v>0</v>
      </c>
      <c r="N102" s="6">
        <v>131.63</v>
      </c>
      <c r="O102" s="15">
        <v>0</v>
      </c>
    </row>
    <row r="103" spans="1:15" outlineLevel="1" collapsed="1" x14ac:dyDescent="0.25">
      <c r="A103" s="2" t="s">
        <v>69</v>
      </c>
      <c r="B103" s="2"/>
      <c r="C103" s="14" t="s">
        <v>105</v>
      </c>
      <c r="D103" s="5" t="s">
        <v>113</v>
      </c>
      <c r="E103" s="5" t="s">
        <v>146</v>
      </c>
      <c r="F103" s="5" t="s">
        <v>87</v>
      </c>
      <c r="G103" s="6">
        <f t="shared" ref="G103:O103" si="20">SUBTOTAL(9,G97:G102)</f>
        <v>0</v>
      </c>
      <c r="H103" s="6">
        <f t="shared" si="20"/>
        <v>32008.35</v>
      </c>
      <c r="I103" s="6">
        <f t="shared" si="20"/>
        <v>2853.4599999999973</v>
      </c>
      <c r="J103" s="6">
        <f t="shared" si="20"/>
        <v>0</v>
      </c>
      <c r="K103" s="6">
        <f t="shared" si="20"/>
        <v>4564.47</v>
      </c>
      <c r="L103" s="6">
        <f t="shared" si="20"/>
        <v>0</v>
      </c>
      <c r="M103" s="6">
        <f t="shared" si="20"/>
        <v>0</v>
      </c>
      <c r="N103" s="6">
        <f t="shared" si="20"/>
        <v>11384.489999999998</v>
      </c>
      <c r="O103" s="15">
        <f t="shared" si="20"/>
        <v>13205.93</v>
      </c>
    </row>
    <row r="104" spans="1:15" hidden="1" outlineLevel="2" x14ac:dyDescent="0.25">
      <c r="A104" s="1" t="s">
        <v>35</v>
      </c>
      <c r="C104" s="12" t="s">
        <v>106</v>
      </c>
      <c r="D104" s="3" t="s">
        <v>113</v>
      </c>
      <c r="E104" s="3" t="s">
        <v>134</v>
      </c>
      <c r="F104" s="5"/>
      <c r="G104" s="6">
        <v>0</v>
      </c>
      <c r="H104" s="6">
        <v>15161.14</v>
      </c>
      <c r="I104" s="6">
        <v>13826.54</v>
      </c>
      <c r="J104" s="6">
        <v>0</v>
      </c>
      <c r="K104" s="6">
        <v>0</v>
      </c>
      <c r="L104" s="6">
        <v>0</v>
      </c>
      <c r="M104" s="6">
        <v>0</v>
      </c>
      <c r="N104" s="6">
        <v>1334.6</v>
      </c>
      <c r="O104" s="15">
        <v>0</v>
      </c>
    </row>
    <row r="105" spans="1:15" hidden="1" outlineLevel="2" x14ac:dyDescent="0.25">
      <c r="A105" s="1" t="s">
        <v>35</v>
      </c>
      <c r="C105" s="12" t="s">
        <v>106</v>
      </c>
      <c r="D105" s="3" t="s">
        <v>113</v>
      </c>
      <c r="E105" s="3" t="s">
        <v>143</v>
      </c>
      <c r="F105" s="5"/>
      <c r="G105" s="6">
        <v>0</v>
      </c>
      <c r="H105" s="6">
        <v>0</v>
      </c>
      <c r="I105" s="6">
        <v>-274.75</v>
      </c>
      <c r="J105" s="6">
        <v>0</v>
      </c>
      <c r="K105" s="6">
        <v>0</v>
      </c>
      <c r="L105" s="6">
        <v>0</v>
      </c>
      <c r="M105" s="6">
        <v>0</v>
      </c>
      <c r="N105" s="6">
        <v>274.75</v>
      </c>
      <c r="O105" s="15">
        <v>0</v>
      </c>
    </row>
    <row r="106" spans="1:15" outlineLevel="1" collapsed="1" x14ac:dyDescent="0.25">
      <c r="A106" s="2" t="s">
        <v>70</v>
      </c>
      <c r="B106" s="2"/>
      <c r="C106" s="14" t="s">
        <v>106</v>
      </c>
      <c r="D106" s="5" t="s">
        <v>113</v>
      </c>
      <c r="E106" s="5" t="s">
        <v>143</v>
      </c>
      <c r="F106" s="5" t="s">
        <v>88</v>
      </c>
      <c r="G106" s="6">
        <f t="shared" ref="G106:O106" si="21">SUBTOTAL(9,G104:G105)</f>
        <v>0</v>
      </c>
      <c r="H106" s="6">
        <f t="shared" si="21"/>
        <v>15161.14</v>
      </c>
      <c r="I106" s="6">
        <f t="shared" si="21"/>
        <v>13551.79</v>
      </c>
      <c r="J106" s="6">
        <f t="shared" si="21"/>
        <v>0</v>
      </c>
      <c r="K106" s="6">
        <f t="shared" si="21"/>
        <v>0</v>
      </c>
      <c r="L106" s="6">
        <f t="shared" si="21"/>
        <v>0</v>
      </c>
      <c r="M106" s="6">
        <f t="shared" si="21"/>
        <v>0</v>
      </c>
      <c r="N106" s="6">
        <f t="shared" si="21"/>
        <v>1609.35</v>
      </c>
      <c r="O106" s="15">
        <f t="shared" si="21"/>
        <v>0</v>
      </c>
    </row>
    <row r="107" spans="1:15" hidden="1" outlineLevel="2" x14ac:dyDescent="0.25">
      <c r="A107" s="1" t="s">
        <v>36</v>
      </c>
      <c r="C107" s="12" t="s">
        <v>107</v>
      </c>
      <c r="D107" s="3" t="s">
        <v>113</v>
      </c>
      <c r="E107" s="3" t="s">
        <v>134</v>
      </c>
      <c r="F107" s="5"/>
      <c r="G107" s="6">
        <v>0</v>
      </c>
      <c r="H107" s="6">
        <v>8500</v>
      </c>
      <c r="I107" s="6">
        <v>8500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15">
        <v>0</v>
      </c>
    </row>
    <row r="108" spans="1:15" outlineLevel="1" collapsed="1" x14ac:dyDescent="0.25">
      <c r="A108" s="2" t="s">
        <v>71</v>
      </c>
      <c r="B108" s="2"/>
      <c r="C108" s="14" t="s">
        <v>107</v>
      </c>
      <c r="D108" s="5" t="s">
        <v>113</v>
      </c>
      <c r="E108" s="5" t="s">
        <v>134</v>
      </c>
      <c r="F108" s="5" t="s">
        <v>89</v>
      </c>
      <c r="G108" s="6">
        <f t="shared" ref="G108:O108" si="22">SUBTOTAL(9,G107:G107)</f>
        <v>0</v>
      </c>
      <c r="H108" s="6">
        <f t="shared" si="22"/>
        <v>8500</v>
      </c>
      <c r="I108" s="6">
        <f t="shared" si="22"/>
        <v>8500</v>
      </c>
      <c r="J108" s="6">
        <f t="shared" si="22"/>
        <v>0</v>
      </c>
      <c r="K108" s="6">
        <f t="shared" si="22"/>
        <v>0</v>
      </c>
      <c r="L108" s="6">
        <f t="shared" si="22"/>
        <v>0</v>
      </c>
      <c r="M108" s="6">
        <f t="shared" si="22"/>
        <v>0</v>
      </c>
      <c r="N108" s="6">
        <f t="shared" si="22"/>
        <v>0</v>
      </c>
      <c r="O108" s="15">
        <f t="shared" si="22"/>
        <v>0</v>
      </c>
    </row>
    <row r="109" spans="1:15" hidden="1" outlineLevel="2" x14ac:dyDescent="0.25">
      <c r="A109" s="1" t="s">
        <v>37</v>
      </c>
      <c r="C109" s="12" t="s">
        <v>108</v>
      </c>
      <c r="D109" s="3" t="s">
        <v>113</v>
      </c>
      <c r="E109" s="3" t="s">
        <v>120</v>
      </c>
      <c r="F109" s="5"/>
      <c r="G109" s="6">
        <v>0</v>
      </c>
      <c r="H109" s="6">
        <v>0</v>
      </c>
      <c r="I109" s="6">
        <v>-16</v>
      </c>
      <c r="J109" s="6">
        <v>0</v>
      </c>
      <c r="K109" s="6">
        <v>0</v>
      </c>
      <c r="L109" s="6">
        <v>0</v>
      </c>
      <c r="M109" s="6">
        <v>0</v>
      </c>
      <c r="N109" s="6">
        <v>16</v>
      </c>
      <c r="O109" s="15">
        <v>0</v>
      </c>
    </row>
    <row r="110" spans="1:15" hidden="1" outlineLevel="2" x14ac:dyDescent="0.25">
      <c r="A110" s="1" t="s">
        <v>37</v>
      </c>
      <c r="C110" s="12" t="s">
        <v>108</v>
      </c>
      <c r="D110" s="3" t="s">
        <v>113</v>
      </c>
      <c r="E110" s="3" t="s">
        <v>125</v>
      </c>
      <c r="F110" s="5"/>
      <c r="G110" s="6">
        <v>0</v>
      </c>
      <c r="H110" s="6">
        <v>0</v>
      </c>
      <c r="I110" s="6">
        <v>-7946.59</v>
      </c>
      <c r="J110" s="6">
        <v>6929.84</v>
      </c>
      <c r="K110" s="6">
        <v>0</v>
      </c>
      <c r="L110" s="6">
        <v>0</v>
      </c>
      <c r="M110" s="6">
        <v>0</v>
      </c>
      <c r="N110" s="6">
        <v>1016.75</v>
      </c>
      <c r="O110" s="15">
        <v>0</v>
      </c>
    </row>
    <row r="111" spans="1:15" hidden="1" outlineLevel="2" x14ac:dyDescent="0.25">
      <c r="A111" s="1" t="s">
        <v>37</v>
      </c>
      <c r="C111" s="12" t="s">
        <v>108</v>
      </c>
      <c r="D111" s="3" t="s">
        <v>113</v>
      </c>
      <c r="E111" s="3" t="s">
        <v>144</v>
      </c>
      <c r="F111" s="5"/>
      <c r="G111" s="6">
        <v>0</v>
      </c>
      <c r="H111" s="6">
        <v>0</v>
      </c>
      <c r="I111" s="6">
        <v>-7679.39</v>
      </c>
      <c r="J111" s="6">
        <v>0</v>
      </c>
      <c r="K111" s="6">
        <v>7679.39</v>
      </c>
      <c r="L111" s="6">
        <v>0</v>
      </c>
      <c r="M111" s="6">
        <v>0</v>
      </c>
      <c r="N111" s="6">
        <v>0</v>
      </c>
      <c r="O111" s="15">
        <v>0</v>
      </c>
    </row>
    <row r="112" spans="1:15" hidden="1" outlineLevel="2" x14ac:dyDescent="0.25">
      <c r="A112" s="1" t="s">
        <v>37</v>
      </c>
      <c r="C112" s="12" t="s">
        <v>108</v>
      </c>
      <c r="D112" s="3" t="s">
        <v>113</v>
      </c>
      <c r="E112" s="3" t="s">
        <v>134</v>
      </c>
      <c r="F112" s="5"/>
      <c r="G112" s="6">
        <v>0</v>
      </c>
      <c r="H112" s="6">
        <v>59356.23</v>
      </c>
      <c r="I112" s="6">
        <v>58936.23</v>
      </c>
      <c r="J112" s="6">
        <v>0</v>
      </c>
      <c r="K112" s="6">
        <v>0</v>
      </c>
      <c r="L112" s="6">
        <v>0</v>
      </c>
      <c r="M112" s="6">
        <v>0</v>
      </c>
      <c r="N112" s="6">
        <v>420</v>
      </c>
      <c r="O112" s="15">
        <v>0</v>
      </c>
    </row>
    <row r="113" spans="1:15" hidden="1" outlineLevel="2" x14ac:dyDescent="0.25">
      <c r="A113" s="1" t="s">
        <v>37</v>
      </c>
      <c r="C113" s="12" t="s">
        <v>108</v>
      </c>
      <c r="D113" s="3" t="s">
        <v>113</v>
      </c>
      <c r="E113" s="3" t="s">
        <v>135</v>
      </c>
      <c r="F113" s="5"/>
      <c r="G113" s="6">
        <v>0</v>
      </c>
      <c r="H113" s="6">
        <v>0</v>
      </c>
      <c r="I113" s="6">
        <v>-10340</v>
      </c>
      <c r="J113" s="6">
        <v>130</v>
      </c>
      <c r="K113" s="6">
        <v>0</v>
      </c>
      <c r="L113" s="6">
        <v>0</v>
      </c>
      <c r="M113" s="6">
        <v>0</v>
      </c>
      <c r="N113" s="6">
        <v>2540</v>
      </c>
      <c r="O113" s="15">
        <v>7670</v>
      </c>
    </row>
    <row r="114" spans="1:15" hidden="1" outlineLevel="2" x14ac:dyDescent="0.25">
      <c r="A114" s="1" t="s">
        <v>37</v>
      </c>
      <c r="C114" s="12" t="s">
        <v>108</v>
      </c>
      <c r="D114" s="3" t="s">
        <v>113</v>
      </c>
      <c r="E114" s="3" t="s">
        <v>130</v>
      </c>
      <c r="F114" s="5"/>
      <c r="G114" s="6">
        <v>0</v>
      </c>
      <c r="H114" s="6">
        <v>0</v>
      </c>
      <c r="I114" s="6">
        <v>-26.45</v>
      </c>
      <c r="J114" s="6">
        <v>0</v>
      </c>
      <c r="K114" s="6">
        <v>0</v>
      </c>
      <c r="L114" s="6">
        <v>0</v>
      </c>
      <c r="M114" s="6">
        <v>0</v>
      </c>
      <c r="N114" s="6">
        <v>26.45</v>
      </c>
      <c r="O114" s="15">
        <v>0</v>
      </c>
    </row>
    <row r="115" spans="1:15" outlineLevel="1" collapsed="1" x14ac:dyDescent="0.25">
      <c r="A115" s="2" t="s">
        <v>72</v>
      </c>
      <c r="B115" s="2"/>
      <c r="C115" s="14" t="s">
        <v>108</v>
      </c>
      <c r="D115" s="5" t="s">
        <v>113</v>
      </c>
      <c r="E115" s="5" t="s">
        <v>130</v>
      </c>
      <c r="F115" s="5" t="s">
        <v>90</v>
      </c>
      <c r="G115" s="6">
        <f t="shared" ref="G115:O115" si="23">SUBTOTAL(9,G109:G114)</f>
        <v>0</v>
      </c>
      <c r="H115" s="6">
        <f t="shared" si="23"/>
        <v>59356.23</v>
      </c>
      <c r="I115" s="6">
        <f t="shared" si="23"/>
        <v>32927.800000000003</v>
      </c>
      <c r="J115" s="6">
        <f t="shared" si="23"/>
        <v>7059.84</v>
      </c>
      <c r="K115" s="6">
        <f t="shared" si="23"/>
        <v>7679.39</v>
      </c>
      <c r="L115" s="6">
        <f t="shared" si="23"/>
        <v>0</v>
      </c>
      <c r="M115" s="6">
        <f t="shared" si="23"/>
        <v>0</v>
      </c>
      <c r="N115" s="6">
        <f t="shared" si="23"/>
        <v>4019.2</v>
      </c>
      <c r="O115" s="15">
        <f t="shared" si="23"/>
        <v>7670</v>
      </c>
    </row>
    <row r="116" spans="1:15" hidden="1" outlineLevel="2" x14ac:dyDescent="0.25">
      <c r="A116" s="1" t="s">
        <v>38</v>
      </c>
      <c r="C116" s="12" t="s">
        <v>109</v>
      </c>
      <c r="D116" s="3" t="s">
        <v>113</v>
      </c>
      <c r="E116" s="3" t="s">
        <v>134</v>
      </c>
      <c r="F116" s="5"/>
      <c r="G116" s="6">
        <v>0</v>
      </c>
      <c r="H116" s="6">
        <v>14671.1</v>
      </c>
      <c r="I116" s="6">
        <v>14671.1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15">
        <v>0</v>
      </c>
    </row>
    <row r="117" spans="1:15" outlineLevel="1" collapsed="1" x14ac:dyDescent="0.25">
      <c r="A117" s="2" t="s">
        <v>73</v>
      </c>
      <c r="B117" s="2"/>
      <c r="C117" s="14" t="s">
        <v>109</v>
      </c>
      <c r="D117" s="5" t="s">
        <v>113</v>
      </c>
      <c r="E117" s="5" t="s">
        <v>134</v>
      </c>
      <c r="F117" s="5" t="s">
        <v>91</v>
      </c>
      <c r="G117" s="6">
        <f t="shared" ref="G117:O117" si="24">SUBTOTAL(9,G116:G116)</f>
        <v>0</v>
      </c>
      <c r="H117" s="6">
        <f t="shared" si="24"/>
        <v>14671.1</v>
      </c>
      <c r="I117" s="6">
        <f t="shared" si="24"/>
        <v>14671.1</v>
      </c>
      <c r="J117" s="6">
        <f t="shared" si="24"/>
        <v>0</v>
      </c>
      <c r="K117" s="6">
        <f t="shared" si="24"/>
        <v>0</v>
      </c>
      <c r="L117" s="6">
        <f t="shared" si="24"/>
        <v>0</v>
      </c>
      <c r="M117" s="6">
        <f t="shared" si="24"/>
        <v>0</v>
      </c>
      <c r="N117" s="6">
        <f t="shared" si="24"/>
        <v>0</v>
      </c>
      <c r="O117" s="15">
        <f t="shared" si="24"/>
        <v>0</v>
      </c>
    </row>
    <row r="118" spans="1:15" hidden="1" outlineLevel="2" x14ac:dyDescent="0.25">
      <c r="A118" s="1" t="s">
        <v>39</v>
      </c>
      <c r="C118" s="16" t="s">
        <v>110</v>
      </c>
      <c r="D118" s="7" t="s">
        <v>114</v>
      </c>
      <c r="E118" s="7" t="s">
        <v>147</v>
      </c>
      <c r="F118" s="5"/>
      <c r="G118" s="8">
        <v>17000</v>
      </c>
      <c r="H118" s="8">
        <v>17000</v>
      </c>
      <c r="I118" s="8">
        <v>0</v>
      </c>
      <c r="J118" s="8">
        <v>0</v>
      </c>
      <c r="K118" s="8">
        <v>0</v>
      </c>
      <c r="L118" s="8">
        <v>17000</v>
      </c>
      <c r="M118" s="8">
        <v>0</v>
      </c>
      <c r="N118" s="8">
        <v>0</v>
      </c>
      <c r="O118" s="17">
        <v>0</v>
      </c>
    </row>
    <row r="119" spans="1:15" outlineLevel="1" collapsed="1" x14ac:dyDescent="0.25">
      <c r="A119" s="2" t="s">
        <v>74</v>
      </c>
      <c r="B119" s="2"/>
      <c r="C119" s="14" t="s">
        <v>110</v>
      </c>
      <c r="D119" s="5" t="s">
        <v>114</v>
      </c>
      <c r="E119" s="5" t="s">
        <v>147</v>
      </c>
      <c r="F119" s="18" t="s">
        <v>161</v>
      </c>
      <c r="G119" s="8">
        <f t="shared" ref="G119:O119" si="25">SUBTOTAL(9,G118:G118)</f>
        <v>17000</v>
      </c>
      <c r="H119" s="8">
        <f t="shared" si="25"/>
        <v>17000</v>
      </c>
      <c r="I119" s="8">
        <f t="shared" si="25"/>
        <v>0</v>
      </c>
      <c r="J119" s="8">
        <f t="shared" si="25"/>
        <v>0</v>
      </c>
      <c r="K119" s="8">
        <f t="shared" si="25"/>
        <v>0</v>
      </c>
      <c r="L119" s="8">
        <f t="shared" si="25"/>
        <v>17000</v>
      </c>
      <c r="M119" s="8">
        <f t="shared" si="25"/>
        <v>0</v>
      </c>
      <c r="N119" s="8">
        <f t="shared" si="25"/>
        <v>0</v>
      </c>
      <c r="O119" s="17">
        <f t="shared" si="25"/>
        <v>0</v>
      </c>
    </row>
    <row r="120" spans="1:15" hidden="1" outlineLevel="2" x14ac:dyDescent="0.25">
      <c r="A120" s="1" t="s">
        <v>40</v>
      </c>
      <c r="C120" s="12" t="s">
        <v>111</v>
      </c>
      <c r="D120" s="3">
        <v>4240</v>
      </c>
      <c r="E120" s="3" t="s">
        <v>148</v>
      </c>
      <c r="F120" s="5"/>
      <c r="G120" s="6">
        <v>32000</v>
      </c>
      <c r="H120" s="6">
        <v>32000</v>
      </c>
      <c r="I120" s="6">
        <v>0</v>
      </c>
      <c r="J120" s="6">
        <v>0</v>
      </c>
      <c r="K120" s="6">
        <v>0</v>
      </c>
      <c r="L120" s="6">
        <v>32000</v>
      </c>
      <c r="M120" s="6">
        <v>0</v>
      </c>
      <c r="N120" s="6">
        <v>0</v>
      </c>
      <c r="O120" s="15">
        <v>0</v>
      </c>
    </row>
    <row r="121" spans="1:15" outlineLevel="1" collapsed="1" x14ac:dyDescent="0.25">
      <c r="A121" s="2" t="s">
        <v>75</v>
      </c>
      <c r="B121" s="2"/>
      <c r="C121" s="14" t="s">
        <v>111</v>
      </c>
      <c r="D121" s="5">
        <v>4240</v>
      </c>
      <c r="E121" s="5" t="s">
        <v>148</v>
      </c>
      <c r="F121" s="5" t="s">
        <v>159</v>
      </c>
      <c r="G121" s="6">
        <f t="shared" ref="G121:O121" si="26">SUBTOTAL(9,G120:G120)</f>
        <v>32000</v>
      </c>
      <c r="H121" s="6">
        <f t="shared" si="26"/>
        <v>32000</v>
      </c>
      <c r="I121" s="6">
        <f t="shared" si="26"/>
        <v>0</v>
      </c>
      <c r="J121" s="6">
        <f t="shared" si="26"/>
        <v>0</v>
      </c>
      <c r="K121" s="6">
        <f t="shared" si="26"/>
        <v>0</v>
      </c>
      <c r="L121" s="6">
        <f t="shared" si="26"/>
        <v>32000</v>
      </c>
      <c r="M121" s="6">
        <f t="shared" si="26"/>
        <v>0</v>
      </c>
      <c r="N121" s="6">
        <f t="shared" si="26"/>
        <v>0</v>
      </c>
      <c r="O121" s="15">
        <f t="shared" si="26"/>
        <v>0</v>
      </c>
    </row>
    <row r="122" spans="1:15" hidden="1" outlineLevel="2" x14ac:dyDescent="0.25">
      <c r="A122" s="1" t="s">
        <v>41</v>
      </c>
      <c r="C122" s="12" t="s">
        <v>112</v>
      </c>
      <c r="D122" s="3" t="s">
        <v>115</v>
      </c>
      <c r="E122" s="3" t="s">
        <v>140</v>
      </c>
      <c r="F122" s="5"/>
      <c r="G122" s="6">
        <v>0</v>
      </c>
      <c r="H122" s="6">
        <v>9882.5400000000009</v>
      </c>
      <c r="I122" s="6">
        <v>9882.5400000000009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15">
        <v>0</v>
      </c>
    </row>
    <row r="123" spans="1:15" outlineLevel="1" collapsed="1" x14ac:dyDescent="0.25">
      <c r="A123" s="2" t="s">
        <v>76</v>
      </c>
      <c r="B123" s="2"/>
      <c r="C123" s="14" t="s">
        <v>112</v>
      </c>
      <c r="D123" s="5" t="s">
        <v>115</v>
      </c>
      <c r="E123" s="5" t="s">
        <v>140</v>
      </c>
      <c r="F123" s="5" t="s">
        <v>167</v>
      </c>
      <c r="G123" s="6">
        <f t="shared" ref="G123:O123" si="27">SUBTOTAL(9,G122:G122)</f>
        <v>0</v>
      </c>
      <c r="H123" s="6">
        <f t="shared" si="27"/>
        <v>9882.5400000000009</v>
      </c>
      <c r="I123" s="6">
        <f t="shared" si="27"/>
        <v>9882.5400000000009</v>
      </c>
      <c r="J123" s="6">
        <f t="shared" si="27"/>
        <v>0</v>
      </c>
      <c r="K123" s="6">
        <f t="shared" si="27"/>
        <v>0</v>
      </c>
      <c r="L123" s="6">
        <f t="shared" si="27"/>
        <v>0</v>
      </c>
      <c r="M123" s="6">
        <f t="shared" si="27"/>
        <v>0</v>
      </c>
      <c r="N123" s="6">
        <f t="shared" si="27"/>
        <v>0</v>
      </c>
      <c r="O123" s="15">
        <f t="shared" si="27"/>
        <v>0</v>
      </c>
    </row>
    <row r="124" spans="1:15" hidden="1" outlineLevel="2" x14ac:dyDescent="0.25">
      <c r="A124" s="1" t="s">
        <v>42</v>
      </c>
      <c r="C124" s="12" t="s">
        <v>112</v>
      </c>
      <c r="D124" s="3" t="s">
        <v>116</v>
      </c>
      <c r="E124" s="3" t="s">
        <v>129</v>
      </c>
      <c r="F124" s="5"/>
      <c r="G124" s="6">
        <v>0</v>
      </c>
      <c r="H124" s="6">
        <v>22318.01</v>
      </c>
      <c r="I124" s="6">
        <v>22318.01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15">
        <v>0</v>
      </c>
    </row>
    <row r="125" spans="1:15" outlineLevel="1" collapsed="1" x14ac:dyDescent="0.25">
      <c r="A125" s="2" t="s">
        <v>77</v>
      </c>
      <c r="B125" s="2"/>
      <c r="C125" s="14" t="s">
        <v>112</v>
      </c>
      <c r="D125" s="5" t="s">
        <v>116</v>
      </c>
      <c r="E125" s="5" t="s">
        <v>129</v>
      </c>
      <c r="F125" s="5" t="s">
        <v>168</v>
      </c>
      <c r="G125" s="6">
        <f t="shared" ref="G125:O125" si="28">SUBTOTAL(9,G124:G124)</f>
        <v>0</v>
      </c>
      <c r="H125" s="6">
        <f t="shared" si="28"/>
        <v>22318.01</v>
      </c>
      <c r="I125" s="6">
        <f t="shared" si="28"/>
        <v>22318.01</v>
      </c>
      <c r="J125" s="6">
        <f t="shared" si="28"/>
        <v>0</v>
      </c>
      <c r="K125" s="6">
        <f t="shared" si="28"/>
        <v>0</v>
      </c>
      <c r="L125" s="6">
        <f t="shared" si="28"/>
        <v>0</v>
      </c>
      <c r="M125" s="6">
        <f t="shared" si="28"/>
        <v>0</v>
      </c>
      <c r="N125" s="6">
        <f t="shared" si="28"/>
        <v>0</v>
      </c>
      <c r="O125" s="15">
        <f t="shared" si="28"/>
        <v>0</v>
      </c>
    </row>
    <row r="126" spans="1:15" hidden="1" outlineLevel="2" x14ac:dyDescent="0.25">
      <c r="A126" s="1" t="s">
        <v>43</v>
      </c>
      <c r="C126" s="12" t="s">
        <v>112</v>
      </c>
      <c r="D126" s="3" t="s">
        <v>117</v>
      </c>
      <c r="E126" s="3" t="s">
        <v>134</v>
      </c>
      <c r="F126" s="5" t="s">
        <v>160</v>
      </c>
      <c r="G126" s="6">
        <v>0</v>
      </c>
      <c r="H126" s="6">
        <v>7000</v>
      </c>
      <c r="I126" s="6">
        <v>7000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15">
        <v>0</v>
      </c>
    </row>
    <row r="127" spans="1:15" outlineLevel="1" collapsed="1" x14ac:dyDescent="0.25">
      <c r="A127" s="2" t="s">
        <v>78</v>
      </c>
      <c r="B127" s="2"/>
      <c r="C127" s="14" t="s">
        <v>112</v>
      </c>
      <c r="D127" s="5" t="s">
        <v>117</v>
      </c>
      <c r="E127" s="5" t="s">
        <v>134</v>
      </c>
      <c r="F127" s="5" t="s">
        <v>169</v>
      </c>
      <c r="G127" s="6">
        <f t="shared" ref="G127:O127" si="29">SUBTOTAL(9,G126:G126)</f>
        <v>0</v>
      </c>
      <c r="H127" s="6">
        <f t="shared" si="29"/>
        <v>7000</v>
      </c>
      <c r="I127" s="6">
        <f t="shared" si="29"/>
        <v>7000</v>
      </c>
      <c r="J127" s="6">
        <f t="shared" si="29"/>
        <v>0</v>
      </c>
      <c r="K127" s="6">
        <f t="shared" si="29"/>
        <v>0</v>
      </c>
      <c r="L127" s="6">
        <f t="shared" si="29"/>
        <v>0</v>
      </c>
      <c r="M127" s="6">
        <f t="shared" si="29"/>
        <v>0</v>
      </c>
      <c r="N127" s="6">
        <f t="shared" si="29"/>
        <v>0</v>
      </c>
      <c r="O127" s="15">
        <f t="shared" si="29"/>
        <v>0</v>
      </c>
    </row>
    <row r="128" spans="1:15" hidden="1" outlineLevel="2" x14ac:dyDescent="0.25">
      <c r="A128" s="1" t="s">
        <v>44</v>
      </c>
      <c r="C128" s="12" t="s">
        <v>112</v>
      </c>
      <c r="D128" s="3" t="s">
        <v>118</v>
      </c>
      <c r="E128" s="3" t="s">
        <v>140</v>
      </c>
      <c r="F128" s="5" t="s">
        <v>160</v>
      </c>
      <c r="G128" s="6">
        <v>0</v>
      </c>
      <c r="H128" s="6">
        <v>18368.810000000001</v>
      </c>
      <c r="I128" s="6">
        <v>18368.810000000001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15">
        <v>0</v>
      </c>
    </row>
    <row r="129" spans="1:15" ht="15.75" outlineLevel="1" collapsed="1" thickBot="1" x14ac:dyDescent="0.3">
      <c r="A129" s="2" t="s">
        <v>79</v>
      </c>
      <c r="B129" s="2"/>
      <c r="C129" s="26" t="s">
        <v>112</v>
      </c>
      <c r="D129" s="27" t="s">
        <v>118</v>
      </c>
      <c r="E129" s="27" t="s">
        <v>140</v>
      </c>
      <c r="F129" s="27" t="s">
        <v>170</v>
      </c>
      <c r="G129" s="28">
        <f t="shared" ref="G129:O129" si="30">SUBTOTAL(9,G128:G128)</f>
        <v>0</v>
      </c>
      <c r="H129" s="28">
        <f t="shared" si="30"/>
        <v>18368.810000000001</v>
      </c>
      <c r="I129" s="28">
        <f t="shared" si="30"/>
        <v>18368.810000000001</v>
      </c>
      <c r="J129" s="28">
        <f t="shared" si="30"/>
        <v>0</v>
      </c>
      <c r="K129" s="28">
        <f t="shared" si="30"/>
        <v>0</v>
      </c>
      <c r="L129" s="28">
        <f t="shared" si="30"/>
        <v>0</v>
      </c>
      <c r="M129" s="28">
        <f t="shared" si="30"/>
        <v>0</v>
      </c>
      <c r="N129" s="28">
        <f t="shared" si="30"/>
        <v>0</v>
      </c>
      <c r="O129" s="29">
        <f t="shared" si="30"/>
        <v>0</v>
      </c>
    </row>
    <row r="130" spans="1:15" ht="15.75" thickBot="1" x14ac:dyDescent="0.3">
      <c r="A130" s="2" t="s">
        <v>80</v>
      </c>
      <c r="B130" s="2"/>
      <c r="C130" s="30"/>
      <c r="D130" s="31"/>
      <c r="E130" s="31"/>
      <c r="F130" s="31"/>
      <c r="G130" s="32">
        <f t="shared" ref="G130:O130" si="31">SUBTOTAL(9,G7:G128)</f>
        <v>366888.89</v>
      </c>
      <c r="H130" s="32">
        <f t="shared" si="31"/>
        <v>646342.33000000007</v>
      </c>
      <c r="I130" s="32">
        <f t="shared" si="31"/>
        <v>296762.48999999993</v>
      </c>
      <c r="J130" s="32">
        <f t="shared" si="31"/>
        <v>18649.870000000003</v>
      </c>
      <c r="K130" s="32">
        <f t="shared" si="31"/>
        <v>18509.759999999998</v>
      </c>
      <c r="L130" s="32">
        <f t="shared" si="31"/>
        <v>54300</v>
      </c>
      <c r="M130" s="32">
        <f t="shared" si="31"/>
        <v>38591.130000000005</v>
      </c>
      <c r="N130" s="32">
        <f t="shared" si="31"/>
        <v>154341.99000000005</v>
      </c>
      <c r="O130" s="33">
        <f t="shared" si="31"/>
        <v>65187.090000000004</v>
      </c>
    </row>
  </sheetData>
  <sortState xmlns:xlrd2="http://schemas.microsoft.com/office/spreadsheetml/2017/richdata2" ref="C7:O128">
    <sortCondition ref="C7:C128"/>
    <sortCondition ref="D7:D128"/>
    <sortCondition ref="E7:E128"/>
  </sortState>
  <mergeCells count="1">
    <mergeCell ref="C2:O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2023-06-26T06:42:49Z</dcterms:created>
  <dcterms:modified xsi:type="dcterms:W3CDTF">2023-06-27T11:51:29Z</dcterms:modified>
</cp:coreProperties>
</file>