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150E8CD-343B-424A-BABA-634B078F7C2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_FilterDatabase" localSheetId="0" hidden="1">Sheet1!$A$6:$O$304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4" i="1" l="1"/>
  <c r="N304" i="1"/>
  <c r="M304" i="1"/>
  <c r="L304" i="1"/>
  <c r="K304" i="1"/>
  <c r="J304" i="1"/>
  <c r="I304" i="1"/>
  <c r="H304" i="1"/>
  <c r="O301" i="1"/>
  <c r="N301" i="1"/>
  <c r="M301" i="1"/>
  <c r="L301" i="1"/>
  <c r="K301" i="1"/>
  <c r="J301" i="1"/>
  <c r="I301" i="1"/>
  <c r="H301" i="1"/>
  <c r="O293" i="1"/>
  <c r="N293" i="1"/>
  <c r="M293" i="1"/>
  <c r="L293" i="1"/>
  <c r="K293" i="1"/>
  <c r="J293" i="1"/>
  <c r="I293" i="1"/>
  <c r="H293" i="1"/>
  <c r="O291" i="1"/>
  <c r="N291" i="1"/>
  <c r="M291" i="1"/>
  <c r="L291" i="1"/>
  <c r="K291" i="1"/>
  <c r="J291" i="1"/>
  <c r="I291" i="1"/>
  <c r="H291" i="1"/>
  <c r="O287" i="1"/>
  <c r="N287" i="1"/>
  <c r="M287" i="1"/>
  <c r="L287" i="1"/>
  <c r="K287" i="1"/>
  <c r="J287" i="1"/>
  <c r="I287" i="1"/>
  <c r="H287" i="1"/>
  <c r="O285" i="1"/>
  <c r="N285" i="1"/>
  <c r="M285" i="1"/>
  <c r="L285" i="1"/>
  <c r="K285" i="1"/>
  <c r="J285" i="1"/>
  <c r="I285" i="1"/>
  <c r="H285" i="1"/>
  <c r="O283" i="1"/>
  <c r="N283" i="1"/>
  <c r="M283" i="1"/>
  <c r="L283" i="1"/>
  <c r="K283" i="1"/>
  <c r="J283" i="1"/>
  <c r="I283" i="1"/>
  <c r="H283" i="1"/>
  <c r="O280" i="1"/>
  <c r="N280" i="1"/>
  <c r="M280" i="1"/>
  <c r="L280" i="1"/>
  <c r="K280" i="1"/>
  <c r="J280" i="1"/>
  <c r="I280" i="1"/>
  <c r="H280" i="1"/>
  <c r="O278" i="1"/>
  <c r="N278" i="1"/>
  <c r="M278" i="1"/>
  <c r="L278" i="1"/>
  <c r="K278" i="1"/>
  <c r="J278" i="1"/>
  <c r="I278" i="1"/>
  <c r="H278" i="1"/>
  <c r="O274" i="1"/>
  <c r="N274" i="1"/>
  <c r="M274" i="1"/>
  <c r="L274" i="1"/>
  <c r="K274" i="1"/>
  <c r="J274" i="1"/>
  <c r="I274" i="1"/>
  <c r="H274" i="1"/>
  <c r="O272" i="1"/>
  <c r="N272" i="1"/>
  <c r="M272" i="1"/>
  <c r="L272" i="1"/>
  <c r="K272" i="1"/>
  <c r="J272" i="1"/>
  <c r="I272" i="1"/>
  <c r="H272" i="1"/>
  <c r="O270" i="1"/>
  <c r="N270" i="1"/>
  <c r="M270" i="1"/>
  <c r="L270" i="1"/>
  <c r="K270" i="1"/>
  <c r="J270" i="1"/>
  <c r="I270" i="1"/>
  <c r="H270" i="1"/>
  <c r="O267" i="1"/>
  <c r="N267" i="1"/>
  <c r="M267" i="1"/>
  <c r="L267" i="1"/>
  <c r="K267" i="1"/>
  <c r="J267" i="1"/>
  <c r="I267" i="1"/>
  <c r="H267" i="1"/>
  <c r="O263" i="1"/>
  <c r="N263" i="1"/>
  <c r="M263" i="1"/>
  <c r="L263" i="1"/>
  <c r="K263" i="1"/>
  <c r="J263" i="1"/>
  <c r="I263" i="1"/>
  <c r="H263" i="1"/>
  <c r="O261" i="1"/>
  <c r="N261" i="1"/>
  <c r="M261" i="1"/>
  <c r="L261" i="1"/>
  <c r="K261" i="1"/>
  <c r="J261" i="1"/>
  <c r="I261" i="1"/>
  <c r="H261" i="1"/>
  <c r="O258" i="1"/>
  <c r="N258" i="1"/>
  <c r="M258" i="1"/>
  <c r="L258" i="1"/>
  <c r="K258" i="1"/>
  <c r="J258" i="1"/>
  <c r="I258" i="1"/>
  <c r="H258" i="1"/>
  <c r="O256" i="1"/>
  <c r="N256" i="1"/>
  <c r="M256" i="1"/>
  <c r="L256" i="1"/>
  <c r="K256" i="1"/>
  <c r="J256" i="1"/>
  <c r="I256" i="1"/>
  <c r="H256" i="1"/>
  <c r="O254" i="1"/>
  <c r="N254" i="1"/>
  <c r="M254" i="1"/>
  <c r="L254" i="1"/>
  <c r="K254" i="1"/>
  <c r="J254" i="1"/>
  <c r="I254" i="1"/>
  <c r="H254" i="1"/>
  <c r="O252" i="1"/>
  <c r="N252" i="1"/>
  <c r="M252" i="1"/>
  <c r="L252" i="1"/>
  <c r="K252" i="1"/>
  <c r="J252" i="1"/>
  <c r="I252" i="1"/>
  <c r="H252" i="1"/>
  <c r="O250" i="1"/>
  <c r="N250" i="1"/>
  <c r="M250" i="1"/>
  <c r="L250" i="1"/>
  <c r="K250" i="1"/>
  <c r="J250" i="1"/>
  <c r="I250" i="1"/>
  <c r="H250" i="1"/>
  <c r="O247" i="1"/>
  <c r="N247" i="1"/>
  <c r="M247" i="1"/>
  <c r="L247" i="1"/>
  <c r="K247" i="1"/>
  <c r="J247" i="1"/>
  <c r="I247" i="1"/>
  <c r="H247" i="1"/>
  <c r="O244" i="1"/>
  <c r="N244" i="1"/>
  <c r="M244" i="1"/>
  <c r="L244" i="1"/>
  <c r="K244" i="1"/>
  <c r="J244" i="1"/>
  <c r="I244" i="1"/>
  <c r="H244" i="1"/>
  <c r="O242" i="1"/>
  <c r="N242" i="1"/>
  <c r="M242" i="1"/>
  <c r="L242" i="1"/>
  <c r="K242" i="1"/>
  <c r="J242" i="1"/>
  <c r="I242" i="1"/>
  <c r="H242" i="1"/>
  <c r="O240" i="1"/>
  <c r="N240" i="1"/>
  <c r="M240" i="1"/>
  <c r="L240" i="1"/>
  <c r="K240" i="1"/>
  <c r="J240" i="1"/>
  <c r="I240" i="1"/>
  <c r="H240" i="1"/>
  <c r="O232" i="1"/>
  <c r="N232" i="1"/>
  <c r="M232" i="1"/>
  <c r="L232" i="1"/>
  <c r="K232" i="1"/>
  <c r="J232" i="1"/>
  <c r="I232" i="1"/>
  <c r="H232" i="1"/>
  <c r="O227" i="1"/>
  <c r="N227" i="1"/>
  <c r="M227" i="1"/>
  <c r="L227" i="1"/>
  <c r="K227" i="1"/>
  <c r="J227" i="1"/>
  <c r="I227" i="1"/>
  <c r="H227" i="1"/>
  <c r="O224" i="1"/>
  <c r="N224" i="1"/>
  <c r="M224" i="1"/>
  <c r="L224" i="1"/>
  <c r="K224" i="1"/>
  <c r="J224" i="1"/>
  <c r="I224" i="1"/>
  <c r="H224" i="1"/>
  <c r="O221" i="1"/>
  <c r="N221" i="1"/>
  <c r="M221" i="1"/>
  <c r="L221" i="1"/>
  <c r="K221" i="1"/>
  <c r="J221" i="1"/>
  <c r="I221" i="1"/>
  <c r="H221" i="1"/>
  <c r="O219" i="1"/>
  <c r="N219" i="1"/>
  <c r="M219" i="1"/>
  <c r="L219" i="1"/>
  <c r="K219" i="1"/>
  <c r="J219" i="1"/>
  <c r="I219" i="1"/>
  <c r="H219" i="1"/>
  <c r="O217" i="1"/>
  <c r="N217" i="1"/>
  <c r="M217" i="1"/>
  <c r="L217" i="1"/>
  <c r="K217" i="1"/>
  <c r="J217" i="1"/>
  <c r="I217" i="1"/>
  <c r="H217" i="1"/>
  <c r="O215" i="1"/>
  <c r="N215" i="1"/>
  <c r="M215" i="1"/>
  <c r="L215" i="1"/>
  <c r="K215" i="1"/>
  <c r="J215" i="1"/>
  <c r="I215" i="1"/>
  <c r="H215" i="1"/>
  <c r="O213" i="1"/>
  <c r="N213" i="1"/>
  <c r="M213" i="1"/>
  <c r="L213" i="1"/>
  <c r="K213" i="1"/>
  <c r="J213" i="1"/>
  <c r="I213" i="1"/>
  <c r="H213" i="1"/>
  <c r="O210" i="1"/>
  <c r="N210" i="1"/>
  <c r="M210" i="1"/>
  <c r="L210" i="1"/>
  <c r="K210" i="1"/>
  <c r="J210" i="1"/>
  <c r="I210" i="1"/>
  <c r="H210" i="1"/>
  <c r="O208" i="1"/>
  <c r="N208" i="1"/>
  <c r="M208" i="1"/>
  <c r="L208" i="1"/>
  <c r="K208" i="1"/>
  <c r="J208" i="1"/>
  <c r="I208" i="1"/>
  <c r="H208" i="1"/>
  <c r="O206" i="1"/>
  <c r="N206" i="1"/>
  <c r="M206" i="1"/>
  <c r="L206" i="1"/>
  <c r="K206" i="1"/>
  <c r="J206" i="1"/>
  <c r="I206" i="1"/>
  <c r="H206" i="1"/>
  <c r="O202" i="1"/>
  <c r="N202" i="1"/>
  <c r="M202" i="1"/>
  <c r="L202" i="1"/>
  <c r="K202" i="1"/>
  <c r="J202" i="1"/>
  <c r="I202" i="1"/>
  <c r="H202" i="1"/>
  <c r="O198" i="1"/>
  <c r="N198" i="1"/>
  <c r="M198" i="1"/>
  <c r="L198" i="1"/>
  <c r="K198" i="1"/>
  <c r="J198" i="1"/>
  <c r="I198" i="1"/>
  <c r="H198" i="1"/>
  <c r="O196" i="1"/>
  <c r="N196" i="1"/>
  <c r="M196" i="1"/>
  <c r="L196" i="1"/>
  <c r="K196" i="1"/>
  <c r="J196" i="1"/>
  <c r="I196" i="1"/>
  <c r="H196" i="1"/>
  <c r="O194" i="1"/>
  <c r="N194" i="1"/>
  <c r="M194" i="1"/>
  <c r="L194" i="1"/>
  <c r="K194" i="1"/>
  <c r="J194" i="1"/>
  <c r="I194" i="1"/>
  <c r="H194" i="1"/>
  <c r="O192" i="1"/>
  <c r="N192" i="1"/>
  <c r="M192" i="1"/>
  <c r="L192" i="1"/>
  <c r="K192" i="1"/>
  <c r="J192" i="1"/>
  <c r="I192" i="1"/>
  <c r="H192" i="1"/>
  <c r="O185" i="1"/>
  <c r="N185" i="1"/>
  <c r="M185" i="1"/>
  <c r="L185" i="1"/>
  <c r="K185" i="1"/>
  <c r="J185" i="1"/>
  <c r="I185" i="1"/>
  <c r="H185" i="1"/>
  <c r="O183" i="1"/>
  <c r="N183" i="1"/>
  <c r="M183" i="1"/>
  <c r="L183" i="1"/>
  <c r="K183" i="1"/>
  <c r="J183" i="1"/>
  <c r="I183" i="1"/>
  <c r="H183" i="1"/>
  <c r="O181" i="1"/>
  <c r="N181" i="1"/>
  <c r="M181" i="1"/>
  <c r="L181" i="1"/>
  <c r="K181" i="1"/>
  <c r="J181" i="1"/>
  <c r="I181" i="1"/>
  <c r="H181" i="1"/>
  <c r="O177" i="1"/>
  <c r="N177" i="1"/>
  <c r="M177" i="1"/>
  <c r="L177" i="1"/>
  <c r="K177" i="1"/>
  <c r="J177" i="1"/>
  <c r="I177" i="1"/>
  <c r="H177" i="1"/>
  <c r="O167" i="1"/>
  <c r="N167" i="1"/>
  <c r="M167" i="1"/>
  <c r="L167" i="1"/>
  <c r="K167" i="1"/>
  <c r="J167" i="1"/>
  <c r="I167" i="1"/>
  <c r="H167" i="1"/>
  <c r="O161" i="1"/>
  <c r="N161" i="1"/>
  <c r="M161" i="1"/>
  <c r="L161" i="1"/>
  <c r="K161" i="1"/>
  <c r="J161" i="1"/>
  <c r="I161" i="1"/>
  <c r="H161" i="1"/>
  <c r="O159" i="1"/>
  <c r="N159" i="1"/>
  <c r="M159" i="1"/>
  <c r="L159" i="1"/>
  <c r="K159" i="1"/>
  <c r="J159" i="1"/>
  <c r="I159" i="1"/>
  <c r="H159" i="1"/>
  <c r="O155" i="1"/>
  <c r="N155" i="1"/>
  <c r="M155" i="1"/>
  <c r="L155" i="1"/>
  <c r="K155" i="1"/>
  <c r="J155" i="1"/>
  <c r="I155" i="1"/>
  <c r="H155" i="1"/>
  <c r="G155" i="1"/>
  <c r="O153" i="1"/>
  <c r="N153" i="1"/>
  <c r="M153" i="1"/>
  <c r="L153" i="1"/>
  <c r="K153" i="1"/>
  <c r="J153" i="1"/>
  <c r="I153" i="1"/>
  <c r="H153" i="1"/>
  <c r="G153" i="1"/>
  <c r="O151" i="1"/>
  <c r="N151" i="1"/>
  <c r="M151" i="1"/>
  <c r="L151" i="1"/>
  <c r="K151" i="1"/>
  <c r="J151" i="1"/>
  <c r="I151" i="1"/>
  <c r="H151" i="1"/>
  <c r="G151" i="1"/>
  <c r="O149" i="1"/>
  <c r="N149" i="1"/>
  <c r="M149" i="1"/>
  <c r="L149" i="1"/>
  <c r="K149" i="1"/>
  <c r="J149" i="1"/>
  <c r="I149" i="1"/>
  <c r="H149" i="1"/>
  <c r="G149" i="1"/>
  <c r="O147" i="1"/>
  <c r="N147" i="1"/>
  <c r="M147" i="1"/>
  <c r="L147" i="1"/>
  <c r="K147" i="1"/>
  <c r="J147" i="1"/>
  <c r="I147" i="1"/>
  <c r="H147" i="1"/>
  <c r="G147" i="1"/>
  <c r="O145" i="1"/>
  <c r="N145" i="1"/>
  <c r="M145" i="1"/>
  <c r="L145" i="1"/>
  <c r="K145" i="1"/>
  <c r="J145" i="1"/>
  <c r="I145" i="1"/>
  <c r="H145" i="1"/>
  <c r="G145" i="1"/>
  <c r="O143" i="1"/>
  <c r="N143" i="1"/>
  <c r="M143" i="1"/>
  <c r="L143" i="1"/>
  <c r="K143" i="1"/>
  <c r="J143" i="1"/>
  <c r="I143" i="1"/>
  <c r="H143" i="1"/>
  <c r="G143" i="1"/>
  <c r="O141" i="1"/>
  <c r="N141" i="1"/>
  <c r="M141" i="1"/>
  <c r="L141" i="1"/>
  <c r="K141" i="1"/>
  <c r="J141" i="1"/>
  <c r="I141" i="1"/>
  <c r="H141" i="1"/>
  <c r="G141" i="1"/>
  <c r="O139" i="1"/>
  <c r="N139" i="1"/>
  <c r="M139" i="1"/>
  <c r="L139" i="1"/>
  <c r="K139" i="1"/>
  <c r="J139" i="1"/>
  <c r="I139" i="1"/>
  <c r="H139" i="1"/>
  <c r="G139" i="1"/>
  <c r="O136" i="1"/>
  <c r="N136" i="1"/>
  <c r="M136" i="1"/>
  <c r="L136" i="1"/>
  <c r="K136" i="1"/>
  <c r="J136" i="1"/>
  <c r="I136" i="1"/>
  <c r="H136" i="1"/>
  <c r="G136" i="1"/>
  <c r="O134" i="1"/>
  <c r="N134" i="1"/>
  <c r="M134" i="1"/>
  <c r="L134" i="1"/>
  <c r="K134" i="1"/>
  <c r="J134" i="1"/>
  <c r="I134" i="1"/>
  <c r="H134" i="1"/>
  <c r="G134" i="1"/>
  <c r="O131" i="1"/>
  <c r="N131" i="1"/>
  <c r="M131" i="1"/>
  <c r="L131" i="1"/>
  <c r="K131" i="1"/>
  <c r="J131" i="1"/>
  <c r="I131" i="1"/>
  <c r="H131" i="1"/>
  <c r="G131" i="1"/>
  <c r="O129" i="1"/>
  <c r="N129" i="1"/>
  <c r="M129" i="1"/>
  <c r="L129" i="1"/>
  <c r="K129" i="1"/>
  <c r="J129" i="1"/>
  <c r="I129" i="1"/>
  <c r="H129" i="1"/>
  <c r="G129" i="1"/>
  <c r="O126" i="1"/>
  <c r="N126" i="1"/>
  <c r="M126" i="1"/>
  <c r="L126" i="1"/>
  <c r="K126" i="1"/>
  <c r="J126" i="1"/>
  <c r="I126" i="1"/>
  <c r="H126" i="1"/>
  <c r="G126" i="1"/>
  <c r="O121" i="1"/>
  <c r="N121" i="1"/>
  <c r="M121" i="1"/>
  <c r="L121" i="1"/>
  <c r="K121" i="1"/>
  <c r="J121" i="1"/>
  <c r="I121" i="1"/>
  <c r="H121" i="1"/>
  <c r="G121" i="1"/>
  <c r="O119" i="1"/>
  <c r="N119" i="1"/>
  <c r="M119" i="1"/>
  <c r="L119" i="1"/>
  <c r="K119" i="1"/>
  <c r="J119" i="1"/>
  <c r="I119" i="1"/>
  <c r="H119" i="1"/>
  <c r="G119" i="1"/>
  <c r="O117" i="1"/>
  <c r="N117" i="1"/>
  <c r="M117" i="1"/>
  <c r="L117" i="1"/>
  <c r="K117" i="1"/>
  <c r="J117" i="1"/>
  <c r="I117" i="1"/>
  <c r="H117" i="1"/>
  <c r="G117" i="1"/>
  <c r="O115" i="1"/>
  <c r="N115" i="1"/>
  <c r="M115" i="1"/>
  <c r="L115" i="1"/>
  <c r="K115" i="1"/>
  <c r="J115" i="1"/>
  <c r="I115" i="1"/>
  <c r="H115" i="1"/>
  <c r="G115" i="1"/>
  <c r="O113" i="1"/>
  <c r="N113" i="1"/>
  <c r="M113" i="1"/>
  <c r="L113" i="1"/>
  <c r="K113" i="1"/>
  <c r="J113" i="1"/>
  <c r="I113" i="1"/>
  <c r="H113" i="1"/>
  <c r="G113" i="1"/>
  <c r="O111" i="1"/>
  <c r="N111" i="1"/>
  <c r="M111" i="1"/>
  <c r="L111" i="1"/>
  <c r="K111" i="1"/>
  <c r="J111" i="1"/>
  <c r="I111" i="1"/>
  <c r="H111" i="1"/>
  <c r="G111" i="1"/>
  <c r="O109" i="1"/>
  <c r="N109" i="1"/>
  <c r="M109" i="1"/>
  <c r="L109" i="1"/>
  <c r="K109" i="1"/>
  <c r="J109" i="1"/>
  <c r="I109" i="1"/>
  <c r="H109" i="1"/>
  <c r="G109" i="1"/>
  <c r="O107" i="1"/>
  <c r="N107" i="1"/>
  <c r="M107" i="1"/>
  <c r="L107" i="1"/>
  <c r="K107" i="1"/>
  <c r="J107" i="1"/>
  <c r="I107" i="1"/>
  <c r="H107" i="1"/>
  <c r="G107" i="1"/>
  <c r="O105" i="1"/>
  <c r="N105" i="1"/>
  <c r="M105" i="1"/>
  <c r="L105" i="1"/>
  <c r="K105" i="1"/>
  <c r="J105" i="1"/>
  <c r="I105" i="1"/>
  <c r="H105" i="1"/>
  <c r="G105" i="1"/>
  <c r="O103" i="1"/>
  <c r="N103" i="1"/>
  <c r="M103" i="1"/>
  <c r="L103" i="1"/>
  <c r="K103" i="1"/>
  <c r="J103" i="1"/>
  <c r="I103" i="1"/>
  <c r="H103" i="1"/>
  <c r="G103" i="1"/>
  <c r="O101" i="1"/>
  <c r="N101" i="1"/>
  <c r="M101" i="1"/>
  <c r="L101" i="1"/>
  <c r="K101" i="1"/>
  <c r="J101" i="1"/>
  <c r="I101" i="1"/>
  <c r="H101" i="1"/>
  <c r="G101" i="1"/>
  <c r="O99" i="1"/>
  <c r="N99" i="1"/>
  <c r="M99" i="1"/>
  <c r="L99" i="1"/>
  <c r="K99" i="1"/>
  <c r="J99" i="1"/>
  <c r="I99" i="1"/>
  <c r="H99" i="1"/>
  <c r="G99" i="1"/>
  <c r="O97" i="1"/>
  <c r="N97" i="1"/>
  <c r="M97" i="1"/>
  <c r="L97" i="1"/>
  <c r="K97" i="1"/>
  <c r="J97" i="1"/>
  <c r="I97" i="1"/>
  <c r="H97" i="1"/>
  <c r="G97" i="1"/>
  <c r="O95" i="1"/>
  <c r="N95" i="1"/>
  <c r="M95" i="1"/>
  <c r="L95" i="1"/>
  <c r="K95" i="1"/>
  <c r="J95" i="1"/>
  <c r="I95" i="1"/>
  <c r="H95" i="1"/>
  <c r="G95" i="1"/>
  <c r="O93" i="1"/>
  <c r="N93" i="1"/>
  <c r="M93" i="1"/>
  <c r="L93" i="1"/>
  <c r="K93" i="1"/>
  <c r="J93" i="1"/>
  <c r="I93" i="1"/>
  <c r="H93" i="1"/>
  <c r="G93" i="1"/>
  <c r="O91" i="1"/>
  <c r="N91" i="1"/>
  <c r="M91" i="1"/>
  <c r="L91" i="1"/>
  <c r="K91" i="1"/>
  <c r="J91" i="1"/>
  <c r="I91" i="1"/>
  <c r="H91" i="1"/>
  <c r="G91" i="1"/>
  <c r="O89" i="1"/>
  <c r="N89" i="1"/>
  <c r="M89" i="1"/>
  <c r="L89" i="1"/>
  <c r="K89" i="1"/>
  <c r="J89" i="1"/>
  <c r="I89" i="1"/>
  <c r="H89" i="1"/>
  <c r="G89" i="1"/>
  <c r="O87" i="1"/>
  <c r="N87" i="1"/>
  <c r="M87" i="1"/>
  <c r="L87" i="1"/>
  <c r="K87" i="1"/>
  <c r="J87" i="1"/>
  <c r="I87" i="1"/>
  <c r="H87" i="1"/>
  <c r="G87" i="1"/>
  <c r="O85" i="1"/>
  <c r="N85" i="1"/>
  <c r="M85" i="1"/>
  <c r="L85" i="1"/>
  <c r="K85" i="1"/>
  <c r="J85" i="1"/>
  <c r="I85" i="1"/>
  <c r="H85" i="1"/>
  <c r="G85" i="1"/>
  <c r="O83" i="1"/>
  <c r="N83" i="1"/>
  <c r="M83" i="1"/>
  <c r="L83" i="1"/>
  <c r="K83" i="1"/>
  <c r="J83" i="1"/>
  <c r="I83" i="1"/>
  <c r="H83" i="1"/>
  <c r="G83" i="1"/>
  <c r="O81" i="1"/>
  <c r="N81" i="1"/>
  <c r="M81" i="1"/>
  <c r="L81" i="1"/>
  <c r="K81" i="1"/>
  <c r="J81" i="1"/>
  <c r="I81" i="1"/>
  <c r="H81" i="1"/>
  <c r="G81" i="1"/>
  <c r="O79" i="1"/>
  <c r="N79" i="1"/>
  <c r="M79" i="1"/>
  <c r="L79" i="1"/>
  <c r="K79" i="1"/>
  <c r="J79" i="1"/>
  <c r="I79" i="1"/>
  <c r="H79" i="1"/>
  <c r="G79" i="1"/>
  <c r="O77" i="1"/>
  <c r="N77" i="1"/>
  <c r="M77" i="1"/>
  <c r="L77" i="1"/>
  <c r="K77" i="1"/>
  <c r="J77" i="1"/>
  <c r="I77" i="1"/>
  <c r="H77" i="1"/>
  <c r="G77" i="1"/>
  <c r="O75" i="1"/>
  <c r="N75" i="1"/>
  <c r="M75" i="1"/>
  <c r="L75" i="1"/>
  <c r="K75" i="1"/>
  <c r="J75" i="1"/>
  <c r="I75" i="1"/>
  <c r="H75" i="1"/>
  <c r="G75" i="1"/>
  <c r="O73" i="1"/>
  <c r="N73" i="1"/>
  <c r="M73" i="1"/>
  <c r="L73" i="1"/>
  <c r="K73" i="1"/>
  <c r="J73" i="1"/>
  <c r="I73" i="1"/>
  <c r="H73" i="1"/>
  <c r="G73" i="1"/>
  <c r="O71" i="1"/>
  <c r="N71" i="1"/>
  <c r="M71" i="1"/>
  <c r="L71" i="1"/>
  <c r="K71" i="1"/>
  <c r="J71" i="1"/>
  <c r="I71" i="1"/>
  <c r="H71" i="1"/>
  <c r="G71" i="1"/>
  <c r="O69" i="1"/>
  <c r="N69" i="1"/>
  <c r="M69" i="1"/>
  <c r="L69" i="1"/>
  <c r="K69" i="1"/>
  <c r="J69" i="1"/>
  <c r="I69" i="1"/>
  <c r="H69" i="1"/>
  <c r="G69" i="1"/>
  <c r="O67" i="1"/>
  <c r="N67" i="1"/>
  <c r="M67" i="1"/>
  <c r="L67" i="1"/>
  <c r="K67" i="1"/>
  <c r="J67" i="1"/>
  <c r="I67" i="1"/>
  <c r="H67" i="1"/>
  <c r="G67" i="1"/>
  <c r="O63" i="1"/>
  <c r="N63" i="1"/>
  <c r="M63" i="1"/>
  <c r="L63" i="1"/>
  <c r="K63" i="1"/>
  <c r="J63" i="1"/>
  <c r="I63" i="1"/>
  <c r="H63" i="1"/>
  <c r="G63" i="1"/>
  <c r="O53" i="1"/>
  <c r="N53" i="1"/>
  <c r="M53" i="1"/>
  <c r="L53" i="1"/>
  <c r="K53" i="1"/>
  <c r="J53" i="1"/>
  <c r="I53" i="1"/>
  <c r="H53" i="1"/>
  <c r="G53" i="1"/>
  <c r="O51" i="1"/>
  <c r="N51" i="1"/>
  <c r="M51" i="1"/>
  <c r="L51" i="1"/>
  <c r="K51" i="1"/>
  <c r="J51" i="1"/>
  <c r="I51" i="1"/>
  <c r="H51" i="1"/>
  <c r="G51" i="1"/>
  <c r="O49" i="1"/>
  <c r="N49" i="1"/>
  <c r="M49" i="1"/>
  <c r="L49" i="1"/>
  <c r="K49" i="1"/>
  <c r="J49" i="1"/>
  <c r="I49" i="1"/>
  <c r="H49" i="1"/>
  <c r="G49" i="1"/>
  <c r="O47" i="1"/>
  <c r="N47" i="1"/>
  <c r="M47" i="1"/>
  <c r="L47" i="1"/>
  <c r="K47" i="1"/>
  <c r="J47" i="1"/>
  <c r="I47" i="1"/>
  <c r="H47" i="1"/>
  <c r="G47" i="1"/>
  <c r="O45" i="1"/>
  <c r="N45" i="1"/>
  <c r="M45" i="1"/>
  <c r="L45" i="1"/>
  <c r="K45" i="1"/>
  <c r="J45" i="1"/>
  <c r="I45" i="1"/>
  <c r="H45" i="1"/>
  <c r="G45" i="1"/>
  <c r="O43" i="1"/>
  <c r="N43" i="1"/>
  <c r="M43" i="1"/>
  <c r="L43" i="1"/>
  <c r="K43" i="1"/>
  <c r="J43" i="1"/>
  <c r="I43" i="1"/>
  <c r="H43" i="1"/>
  <c r="G43" i="1"/>
  <c r="O41" i="1"/>
  <c r="N41" i="1"/>
  <c r="M41" i="1"/>
  <c r="L41" i="1"/>
  <c r="K41" i="1"/>
  <c r="J41" i="1"/>
  <c r="I41" i="1"/>
  <c r="H41" i="1"/>
  <c r="G41" i="1"/>
  <c r="O39" i="1"/>
  <c r="N39" i="1"/>
  <c r="M39" i="1"/>
  <c r="L39" i="1"/>
  <c r="K39" i="1"/>
  <c r="J39" i="1"/>
  <c r="I39" i="1"/>
  <c r="H39" i="1"/>
  <c r="G39" i="1"/>
  <c r="O37" i="1"/>
  <c r="N37" i="1"/>
  <c r="M37" i="1"/>
  <c r="L37" i="1"/>
  <c r="K37" i="1"/>
  <c r="J37" i="1"/>
  <c r="I37" i="1"/>
  <c r="H37" i="1"/>
  <c r="G37" i="1"/>
  <c r="O35" i="1"/>
  <c r="N35" i="1"/>
  <c r="M35" i="1"/>
  <c r="L35" i="1"/>
  <c r="K35" i="1"/>
  <c r="J35" i="1"/>
  <c r="I35" i="1"/>
  <c r="H35" i="1"/>
  <c r="G35" i="1"/>
  <c r="O33" i="1"/>
  <c r="N33" i="1"/>
  <c r="M33" i="1"/>
  <c r="L33" i="1"/>
  <c r="K33" i="1"/>
  <c r="J33" i="1"/>
  <c r="I33" i="1"/>
  <c r="H33" i="1"/>
  <c r="G33" i="1"/>
  <c r="O31" i="1"/>
  <c r="N31" i="1"/>
  <c r="M31" i="1"/>
  <c r="L31" i="1"/>
  <c r="K31" i="1"/>
  <c r="J31" i="1"/>
  <c r="I31" i="1"/>
  <c r="H31" i="1"/>
  <c r="G31" i="1"/>
  <c r="O29" i="1"/>
  <c r="N29" i="1"/>
  <c r="M29" i="1"/>
  <c r="L29" i="1"/>
  <c r="K29" i="1"/>
  <c r="J29" i="1"/>
  <c r="I29" i="1"/>
  <c r="H29" i="1"/>
  <c r="G29" i="1"/>
  <c r="O27" i="1"/>
  <c r="N27" i="1"/>
  <c r="M27" i="1"/>
  <c r="L27" i="1"/>
  <c r="K27" i="1"/>
  <c r="J27" i="1"/>
  <c r="I27" i="1"/>
  <c r="H27" i="1"/>
  <c r="G27" i="1"/>
  <c r="O25" i="1"/>
  <c r="N25" i="1"/>
  <c r="M25" i="1"/>
  <c r="L25" i="1"/>
  <c r="K25" i="1"/>
  <c r="J25" i="1"/>
  <c r="I25" i="1"/>
  <c r="H25" i="1"/>
  <c r="G25" i="1"/>
  <c r="O21" i="1"/>
  <c r="N21" i="1"/>
  <c r="M21" i="1"/>
  <c r="L21" i="1"/>
  <c r="K21" i="1"/>
  <c r="J21" i="1"/>
  <c r="I21" i="1"/>
  <c r="H21" i="1"/>
  <c r="G21" i="1"/>
  <c r="O16" i="1"/>
  <c r="N16" i="1"/>
  <c r="M16" i="1"/>
  <c r="L16" i="1"/>
  <c r="K16" i="1"/>
  <c r="J16" i="1"/>
  <c r="I16" i="1"/>
  <c r="H16" i="1"/>
  <c r="G16" i="1"/>
  <c r="O12" i="1"/>
  <c r="N12" i="1"/>
  <c r="M12" i="1"/>
  <c r="L12" i="1"/>
  <c r="K12" i="1"/>
  <c r="J12" i="1"/>
  <c r="I12" i="1"/>
  <c r="H12" i="1"/>
  <c r="G12" i="1"/>
  <c r="O10" i="1"/>
  <c r="N10" i="1"/>
  <c r="M10" i="1"/>
  <c r="L10" i="1"/>
  <c r="K10" i="1"/>
  <c r="J10" i="1"/>
  <c r="I10" i="1"/>
  <c r="H10" i="1"/>
  <c r="G10" i="1"/>
  <c r="O8" i="1"/>
  <c r="N8" i="1"/>
  <c r="M8" i="1"/>
  <c r="L8" i="1"/>
  <c r="K8" i="1"/>
  <c r="J8" i="1"/>
  <c r="I8" i="1"/>
  <c r="H8" i="1"/>
  <c r="G8" i="1"/>
  <c r="M305" i="1" l="1"/>
  <c r="O305" i="1"/>
  <c r="G305" i="1"/>
  <c r="N305" i="1"/>
  <c r="I305" i="1"/>
  <c r="H305" i="1"/>
  <c r="J305" i="1"/>
  <c r="K305" i="1"/>
  <c r="L305" i="1"/>
</calcChain>
</file>

<file path=xl/sharedStrings.xml><?xml version="1.0" encoding="utf-8"?>
<sst xmlns="http://schemas.openxmlformats.org/spreadsheetml/2006/main" count="1281" uniqueCount="473">
  <si>
    <t>Crédito Inicial</t>
  </si>
  <si>
    <t>Crédito Total</t>
  </si>
  <si>
    <t>Crédito Disponible</t>
  </si>
  <si>
    <t>Saldo de Reserva</t>
  </si>
  <si>
    <t>Saldo de Crédito Retenido</t>
  </si>
  <si>
    <t>Saldo de Autorizaciones</t>
  </si>
  <si>
    <t>Saldo de Compromisos</t>
  </si>
  <si>
    <t>Pagos Netos</t>
  </si>
  <si>
    <t>Pendiente de Pago</t>
  </si>
  <si>
    <t>228.00 - GASTOS DERIVADOS DE CONVENIOS O CONCIERTOS CON OTRAS ENTIDAD</t>
  </si>
  <si>
    <t>00.00 - GESTIÓN GENERAL</t>
  </si>
  <si>
    <t>1311.1 - RELACIONES INTERNACIONALES</t>
  </si>
  <si>
    <t>Informe de Saldos -  Vicerrectorado de Internacionalización y Cooperación</t>
  </si>
  <si>
    <t>bolsa</t>
  </si>
  <si>
    <t>00.00 - GESTIÓN GENERAL1311.1 - RELACIONES INTERNACIONALES2</t>
  </si>
  <si>
    <t>00.00 - GESTIÓN GENERAL1311.2 - RELACIONES INTERNACIONALES2</t>
  </si>
  <si>
    <t>00.00 - GESTIÓN GENERAL1311.3 - RELACIONES INTERNACIONALES2</t>
  </si>
  <si>
    <t>11.00 - VICERRECTORADO DE INTERNACIONALIZACION Y COOPERACION1220 - DIRECCIÓN Y SERVICIOS GENERALES. FINANCIACIÓN NO AFECTADA2</t>
  </si>
  <si>
    <t>11.00 - VICERRECTORADO DE INTERNACIONALIZACION Y COOPERACION1310 - RELACIONES INTERNACIONALES. FINANCIACIÓN NO AFECTADA2</t>
  </si>
  <si>
    <t>11.00 - VICERRECTORADO DE INTERNACIONALIZACION Y COOPERACION1310.4 - RELACIONES INTERNACIONALES. FINANCIACIÓN NO AFECTADA2</t>
  </si>
  <si>
    <t>11.00 - VICERRECTORADO DE INTERNACIONALIZACION Y COOPERACION1310.5 - RELACIONES INTERNACIONALES. FINANCIACIÓN NO AFECTADA481.00</t>
  </si>
  <si>
    <t>11.00 - VICERRECTORADO DE INTERNACIONALIZACION Y COOPERACION1310.7 - RELACIONES INTERNACIONALES. FINANCIACIÓN NO AFECTADA2</t>
  </si>
  <si>
    <t>11.00 - VICERRECTORADO DE INTERNACIONALIZACION Y COOPERACION1311.0 - RELACIONES INTERNACIONALES481.00</t>
  </si>
  <si>
    <t>11.00 - VICERRECTORADO DE INTERNACIONALIZACION Y COOPERACION1311.0 - RELACIONES INTERNACIONALES481.63</t>
  </si>
  <si>
    <t>11.00 - VICERRECTORADO DE INTERNACIONALIZACION Y COOPERACION1311.0 - RELACIONES INTERNACIONALES484.04</t>
  </si>
  <si>
    <t>11.00 - VICERRECTORADO DE INTERNACIONALIZACION Y COOPERACION1311.1 - RELACIONES INTERNACIONALES481.00</t>
  </si>
  <si>
    <t>11.00 - VICERRECTORADO DE INTERNACIONALIZACION Y COOPERACION1340 - SUBVENCIONES A INSTITUCIONES SIN FINES DE LUCRO, Y COOPERACIÓN AL DESARROLLO. FINANCIACIÓN NO AFECTADA490.00</t>
  </si>
  <si>
    <t>11.00 - VICERRECTORADO DE INTERNACIONALIZACION Y COOPERACION1340 - SUBVENCIONES A INSTITUCIONES SIN FINES DE LUCRO, Y COOPERACIÓN AL DESARROLLO. FINANCIACIÓN NO AFECTADA7</t>
  </si>
  <si>
    <t>11.00 - VICERRECTORADO DE INTERNACIONALIZACION Y COOPERACION1340.0.90 - -490.00</t>
  </si>
  <si>
    <t>11.00 - VICERRECTORADO DE INTERNACIONALIZACION Y COOPERACION1340.0.90 - -7</t>
  </si>
  <si>
    <t>11.00 - VICERRECTORADO DE INTERNACIONALIZACION Y COOPERACION1340.3 - SUBVENCIONES A INSTITUCIONES SIN FINES DE LUCRO, Y COOPERACIÓN AL DESARROLLO. FINANCIACIÓN NO AFECTADA483.00</t>
  </si>
  <si>
    <t>11.00 - VICERRECTORADO DE INTERNACIONALIZACION Y COOPERACION1340.4 - (sin descripcion)2</t>
  </si>
  <si>
    <t>11.00 - VICERRECTORADO DE INTERNACIONALIZACION Y COOPERACION1341.1 - Subvenciones a Instituciones sin fines de lucro, y Cooperación al Desarollo2</t>
  </si>
  <si>
    <t>11.00 - VICERRECTORADO DE INTERNACIONALIZACION Y COOPERACION1341.1.00 - SUBVENCIONES A INSTITTU SIN FINES DE LUCRO Y COOP AL DESAR481.64</t>
  </si>
  <si>
    <t>11.01 - SERVICIO DE RELACIONES INTERNACIONALES Y DE COOPERACIÓN AL DESARROLLO Y VOLUNTARIADO1220 - DIRECCIÓN Y SERVICIOS GENERALES. FINANCIACIÓN NO AFECTADA2</t>
  </si>
  <si>
    <t>11.01 - SERVICIO DE RELACIONES INTERNACIONALES Y DE COOPERACIÓN AL DESARROLLO Y VOLUNTARIADO1220.8 - DIRECCIÓN Y SERVICIOS GENERALES. FINANCIACIÓN NO AFECTADA2</t>
  </si>
  <si>
    <t>11.01 - SERVICIO DE RELACIONES INTERNACIONALES Y DE COOPERACIÓN AL DESARROLLO Y VOLUNTARIADO1310 - RELACIONES INTERNACIONALES. FINANCIACIÓN NO AFECTADA481.00</t>
  </si>
  <si>
    <t>11.01 - SERVICIO DE RELACIONES INTERNACIONALES Y DE COOPERACIÓN AL DESARROLLO Y VOLUNTARIADO1310 - RELACIONES INTERNACIONALES. FINANCIACIÓN NO AFECTADA481.61</t>
  </si>
  <si>
    <t>11.01 - SERVICIO DE RELACIONES INTERNACIONALES Y DE COOPERACIÓN AL DESARROLLO Y VOLUNTARIADO1310 - RELACIONES INTERNACIONALES. FINANCIACIÓN NO AFECTADA481.63</t>
  </si>
  <si>
    <t>11.01 - SERVICIO DE RELACIONES INTERNACIONALES Y DE COOPERACIÓN AL DESARROLLO Y VOLUNTARIADO1310 - RELACIONES INTERNACIONALES. FINANCIACIÓN NO AFECTADA481.68</t>
  </si>
  <si>
    <t>11.01 - SERVICIO DE RELACIONES INTERNACIONALES Y DE COOPERACIÓN AL DESARROLLO Y VOLUNTARIADO1310 - RELACIONES INTERNACIONALES. FINANCIACIÓN NO AFECTADA481.69</t>
  </si>
  <si>
    <t>11.01 - SERVICIO DE RELACIONES INTERNACIONALES Y DE COOPERACIÓN AL DESARROLLO Y VOLUNTARIADO1310 - RELACIONES INTERNACIONALES. FINANCIACIÓN NO AFECTADA481.71</t>
  </si>
  <si>
    <t>11.01 - SERVICIO DE RELACIONES INTERNACIONALES Y DE COOPERACIÓN AL DESARROLLO Y VOLUNTARIADO1310 - RELACIONES INTERNACIONALES. FINANCIACIÓN NO AFECTADA481.73</t>
  </si>
  <si>
    <t>11.01 - SERVICIO DE RELACIONES INTERNACIONALES Y DE COOPERACIÓN AL DESARROLLO Y VOLUNTARIADO1310 - RELACIONES INTERNACIONALES. FINANCIACIÓN NO AFECTADA481.78</t>
  </si>
  <si>
    <t>11.01 - SERVICIO DE RELACIONES INTERNACIONALES Y DE COOPERACIÓN AL DESARROLLO Y VOLUNTARIADO1310 - RELACIONES INTERNACIONALES. FINANCIACIÓN NO AFECTADA481.79</t>
  </si>
  <si>
    <t>11.01 - SERVICIO DE RELACIONES INTERNACIONALES Y DE COOPERACIÓN AL DESARROLLO Y VOLUNTARIADO1310 - RELACIONES INTERNACIONALES. FINANCIACIÓN NO AFECTADA481.92</t>
  </si>
  <si>
    <t>11.01 - SERVICIO DE RELACIONES INTERNACIONALES Y DE COOPERACIÓN AL DESARROLLO Y VOLUNTARIADO1310.0.90 - RELACIONES INTERNACIONALES. FINANCIACIÓN NO AFECTADA481.69</t>
  </si>
  <si>
    <t>11.01 - SERVICIO DE RELACIONES INTERNACIONALES Y DE COOPERACIÓN AL DESARROLLO Y VOLUNTARIADO1310.0.90 - RELACIONES INTERNACIONALES. FINANCIACIÓN NO AFECTADA481.71</t>
  </si>
  <si>
    <t>11.01 - SERVICIO DE RELACIONES INTERNACIONALES Y DE COOPERACIÓN AL DESARROLLO Y VOLUNTARIADO1310.0.90 - RELACIONES INTERNACIONALES. FINANCIACIÓN NO AFECTADA481.73</t>
  </si>
  <si>
    <t>11.01 - SERVICIO DE RELACIONES INTERNACIONALES Y DE COOPERACIÓN AL DESARROLLO Y VOLUNTARIADO1310.0.90 - RELACIONES INTERNACIONALES. FINANCIACIÓN NO AFECTADA481.78</t>
  </si>
  <si>
    <t>11.01 - SERVICIO DE RELACIONES INTERNACIONALES Y DE COOPERACIÓN AL DESARROLLO Y VOLUNTARIADO1310.0.90 - RELACIONES INTERNACIONALES. FINANCIACIÓN NO AFECTADA481.79</t>
  </si>
  <si>
    <t>11.01 - SERVICIO DE RELACIONES INTERNACIONALES Y DE COOPERACIÓN AL DESARROLLO Y VOLUNTARIADO1310.0.90 - RELACIONES INTERNACIONALES. FINANCIACIÓN NO AFECTADA481.92</t>
  </si>
  <si>
    <t>11.01 - SERVICIO DE RELACIONES INTERNACIONALES Y DE COOPERACIÓN AL DESARROLLO Y VOLUNTARIADO1310.0.99 - INCORPORACIÓN DE REMANENTES481.69</t>
  </si>
  <si>
    <t>11.01 - SERVICIO DE RELACIONES INTERNACIONALES Y DE COOPERACIÓN AL DESARROLLO Y VOLUNTARIADO1310.0.99 - INCORPORACIÓN DE REMANENTES481.71</t>
  </si>
  <si>
    <t>11.01 - SERVICIO DE RELACIONES INTERNACIONALES Y DE COOPERACIÓN AL DESARROLLO Y VOLUNTARIADO1310.1 - RELACIONES INTERNACIONALES. FINANCIACIÓN NO AFECTADA481.63</t>
  </si>
  <si>
    <t>11.01 - SERVICIO DE RELACIONES INTERNACIONALES Y DE COOPERACIÓN AL DESARROLLO Y VOLUNTARIADO1310.1.90 - RELACIONES INTERNACIONALES. FINANCIACIÓN NO AFECTADA481.63</t>
  </si>
  <si>
    <t>11.01 - SERVICIO DE RELACIONES INTERNACIONALES Y DE COOPERACIÓN AL DESARROLLO Y VOLUNTARIADO1310.3 - RELACIONES INTERNACIONALES. FINANCIACIÓN NO AFECTADA2</t>
  </si>
  <si>
    <t>11.01 - SERVICIO DE RELACIONES INTERNACIONALES Y DE COOPERACIÓN AL DESARROLLO Y VOLUNTARIADO1310.5 - RELACIONES INTERNACIONALES. FINANCIACIÓN NO AFECTADA2</t>
  </si>
  <si>
    <t>11.01 - SERVICIO DE RELACIONES INTERNACIONALES Y DE COOPERACIÓN AL DESARROLLO Y VOLUNTARIADO1310.5.90 - REMANENTES RELACIONES INTERNACIONALES2</t>
  </si>
  <si>
    <t>11.01 - SERVICIO DE RELACIONES INTERNACIONALES Y DE COOPERACIÓN AL DESARROLLO Y VOLUNTARIADO1310.5.99 - REMANENTES2</t>
  </si>
  <si>
    <t>11.01 - SERVICIO DE RELACIONES INTERNACIONALES Y DE COOPERACIÓN AL DESARROLLO Y VOLUNTARIADO1310.7 - RELACIONES INTERNACIONALES. FINANCIACIÓN NO AFECTADA2</t>
  </si>
  <si>
    <t>11.01 - SERVICIO DE RELACIONES INTERNACIONALES Y DE COOPERACIÓN AL DESARROLLO Y VOLUNTARIADO1310.7.90 - REMANENTES RELACIONES INTERNACIONALES2</t>
  </si>
  <si>
    <t>11.01 - SERVICIO DE RELACIONES INTERNACIONALES Y DE COOPERACIÓN AL DESARROLLO Y VOLUNTARIADO1310.7.99 - INCORPORACIÓN DE REMANENTES2</t>
  </si>
  <si>
    <t>11.01 - SERVICIO DE RELACIONES INTERNACIONALES Y DE COOPERACIÓN AL DESARROLLO Y VOLUNTARIADO1310.8 - RELACIONES INTERNACIONALES. FINANCIACIÓN NO AFECTADA2</t>
  </si>
  <si>
    <t>11.01 - SERVICIO DE RELACIONES INTERNACIONALES Y DE COOPERACIÓN AL DESARROLLO Y VOLUNTARIADO1310.8.90 - INCORPORACIÓN DE REMANENTES2</t>
  </si>
  <si>
    <t>11.01 - SERVICIO DE RELACIONES INTERNACIONALES Y DE COOPERACIÓN AL DESARROLLO Y VOLUNTARIADO1310.9 - Relaciones Internacionales481.06</t>
  </si>
  <si>
    <t>11.01 - SERVICIO DE RELACIONES INTERNACIONALES Y DE COOPERACIÓN AL DESARROLLO Y VOLUNTARIADO1311.0 - RELACIONES INTERNACIONALES2</t>
  </si>
  <si>
    <t>11.01 - SERVICIO DE RELACIONES INTERNACIONALES Y DE COOPERACIÓN AL DESARROLLO Y VOLUNTARIADO1311.0 - RELACIONES INTERNACIONALES481.74</t>
  </si>
  <si>
    <t>11.01 - SERVICIO DE RELACIONES INTERNACIONALES Y DE COOPERACIÓN AL DESARROLLO Y VOLUNTARIADO1311.2 - RELACIONES INTERNACIONALES2</t>
  </si>
  <si>
    <t>11.01 - SERVICIO DE RELACIONES INTERNACIONALES Y DE COOPERACIÓN AL DESARROLLO Y VOLUNTARIADO1311.6 - RELACIONES INTERNACIONALES2</t>
  </si>
  <si>
    <t>11.01 - SERVICIO DE RELACIONES INTERNACIONALES Y DE COOPERACIÓN AL DESARROLLO Y VOLUNTARIADO1311.6.90 - REMANENTES2</t>
  </si>
  <si>
    <t>11.01 - SERVICIO DE RELACIONES INTERNACIONALES Y DE COOPERACIÓN AL DESARROLLO Y VOLUNTARIADO1319.7.99 - REMANENTES2</t>
  </si>
  <si>
    <t>11.01 - SERVICIO DE RELACIONES INTERNACIONALES Y DE COOPERACIÓN AL DESARROLLO Y VOLUNTARIADO1340.2 - SUBVENCIONES A INSTITUCIONES SIN FINES DE LUCRO, Y COOPERACIÓN AL DESARROLLO. FINANCIACIÓN NO AFECTADA481.00</t>
  </si>
  <si>
    <t>11.01 - SERVICIO DE RELACIONES INTERNACIONALES Y DE COOPERACIÓN AL DESARROLLO Y VOLUNTARIADO1340.2 - SUBVENCIONES A INSTITUCIONES SIN FINES DE LUCRO, Y COOPERACIÓN AL DESARROLLO. FINANCIACIÓN NO AFECTADA481.02</t>
  </si>
  <si>
    <t>11.01 - SERVICIO DE RELACIONES INTERNACIONALES Y DE COOPERACIÓN AL DESARROLLO Y VOLUNTARIADO1340.2.90 - FINANCIACION AFECTADA481.00</t>
  </si>
  <si>
    <t>11.01 - SERVICIO DE RELACIONES INTERNACIONALES Y DE COOPERACIÓN AL DESARROLLO Y VOLUNTARIADO1340.2.90 - FINANCIACION AFECTADA481.02</t>
  </si>
  <si>
    <t>11.01 - SERVICIO DE RELACIONES INTERNACIONALES Y DE COOPERACIÓN AL DESARROLLO Y VOLUNTARIADO1340.2.99 - -481.02</t>
  </si>
  <si>
    <t>11.BC.10.03.RI - XL - Extended Learning for Higher Education teachers and trainers131A - RELACIONES INTERNACIONALES. FINANCIACIÓN AFECTADA2</t>
  </si>
  <si>
    <t>11.BM.10.18.RI - Institucionalización del Mejoramiento Continuo de Ia Calidad Asistencial del Ministerio de Salud Pública de Ecuador (SOLCIF/2021/0005GVA-UMH)131A - RELACIONES INTERNACIONALES. FINANCIACIÓN AFECTADA2</t>
  </si>
  <si>
    <t>11.CD.00.10.RI - Enfermedades desatendidas en Turkana, Kenia: Mejora de la salud del pueblo Turkana131A - RELACIONES INTERNACIONALES. FINANCIACIÓN AFECTADA2</t>
  </si>
  <si>
    <t>11.CJ.00.36.RI - European University of Brain and Technology (NEUROTECHEU)131A - RELACIONES INTERNACIONALES. FINANCIACIÓN AFECTADA2</t>
  </si>
  <si>
    <t>11.CN.10.08.RI - Tamizaje de la infección por Trypanosoma cruzi, HTLV y Strongyloides stercoralis en pacientes con infección por VIH en la Amazonía Peruana (SOLCIF/21131A - RELACIONES INTERNACIONALES. FINANCIACIÓN AFECTADA2</t>
  </si>
  <si>
    <t>11.DR.00.34.RI - PUBLICACIÓN Y ACTIVIDADES Y/O VIAJES RELACIONADAS CON EL XXI ENCUENTRO DE RECTORES DEL GRUPO TORDESILLAS131A - RELACIONES INTERNACIONALES. FINANCIACIÓN AFECTADA2</t>
  </si>
  <si>
    <t>11.EG.00.41.SA - Tecnologías digitales e innovación para el Sector Agroalimentario131A - RELACIONES INTERNACIONALES. FINANCIACIÓN AFECTADA2</t>
  </si>
  <si>
    <t>11.EG.00.49.SA - Tecnologías digitales e innovación para el Sector Agroalimentario131A - RELACIONES INTERNACIONALES. FINANCIACIÓN AFECTADA2</t>
  </si>
  <si>
    <t>11.EG.00.51.SA - Estrategias para la Gobernanza Universitaria 1ª edición Universidad Nacional Agraria La Molina, UNALM131A - RELACIONES INTERNACIONALES. FINANCIACIÓN AFECTADA2</t>
  </si>
  <si>
    <t>11.EG.00.52.SA - Estrategias para la Gobernanza Universitaria 2ª edición Universidad Nacional Agraria La Molina, UNALM131A - RELACIONES INTERNACIONALES. FINANCIACIÓN AFECTADA2</t>
  </si>
  <si>
    <t>11.EG.00.56.SA - Estrategias para la Gobernanza Universitaria 3ª edición Universidad Nacional Agraria La Molina, UNALM131A - RELACIONES INTERNACIONALES. FINANCIACIÓN AFECTADA2</t>
  </si>
  <si>
    <t>11.EJ.10.13.RI - European perioperative medical networking (EUPEMEN)131A - RELACIONES INTERNACIONALES. FINANCIACIÓN AFECTADA2</t>
  </si>
  <si>
    <t>11.FN.10.08.RI - IMPLEMENTACIÓN DEL DIAGNÓSTICO MOLECULAR DE LA ESCHISTOSOMOSIS EN EL HOSP.UNIV.FANN DE DAKAR (SENEGAL) (SOLCIF/2020/0005 GVA-UMH)131A - RELACIONES INTERNACIONALES. FINANCIACIÓN AFECTADA2</t>
  </si>
  <si>
    <t>11.HN.00.11.RI - Universities for labour inclusion of people with intellectual disabilities (U4INCLUSION)131A - RELACIONES INTERNACIONALES. FINANCIACIÓN AFECTADA2</t>
  </si>
  <si>
    <t>11.IQ.00.55.OT - PRUEBAS CCSE (INSTITUTO CERVANTES)131A - RELACIONES INTERNACIONALES. FINANCIACIÓN AFECTADA2</t>
  </si>
  <si>
    <t>11.IQ.00.58.JO - III Jornadas de Promoción Internacional del Sistema Universitario Español131A - RELACIONES INTERNACIONALES. FINANCIACIÓN AFECTADA2</t>
  </si>
  <si>
    <t>11.JF.00.30.RI - Proyecto Erasmus + KA2 Capacity Building: Travel Transformation131A - RELACIONES INTERNACIONALES. FINANCIACIÓN AFECTADA2</t>
  </si>
  <si>
    <t>11.KT.00.51.RI - DOMOTIC SCHOOL GARDEN131A - RELACIONES INTERNACIONALES. FINANCIACIÓN AFECTADA2</t>
  </si>
  <si>
    <t>11.LQ.10.03.RI - Proyecto: Estudio comparado de modelos procesales desde la perspectiva de los ODS. Una mirada a la Inteligencia Artificial-Convenio 2019 Conv. Invest.131A - RELACIONES INTERNACIONALES. FINANCIACIÓN AFECTADA2</t>
  </si>
  <si>
    <t>11.LU.00.10.RI - Proyecto KA2 ERasmus+: SCILED131A - RELACIONES INTERNACIONALES. FINANCIACIÓN AFECTADA2</t>
  </si>
  <si>
    <t>11.MU.00.46.RI - Empowering Teachers to Trigger Cybersecurity at School131A - RELACIONES INTERNACIONALES. FINANCIACIÓN AFECTADA2</t>
  </si>
  <si>
    <t>11.MX.00.10.RI - Next Generation Training on Intelligent Greenhouses (NEGHTRA)134A - SUBVENCIONES A INSTITUCIONES SIN FINES DE LUCRO, Y COOPERACIÓN. FINANCIACIÓN AFECTADA2</t>
  </si>
  <si>
    <t>11.NR.10.03.RI - IDEAL 2.0: Inclusive and Equitable sport for people with Autism and Intellectual Disability (ERASMUS+KA2)131A - RELACIONES INTERNACIONALES. FINANCIACIÓN AFECTADA2</t>
  </si>
  <si>
    <t>11.NW.00.29.RI - European Dimension of Internationalization of Doctoral Study in Biotechnology and Food Sciences (European Dimension Ph)131A - RELACIONES INTERNACIONALES. FINANCIACIÓN AFECTADA2</t>
  </si>
  <si>
    <t>11.OA.00.13.OT - CONTRIBUCIÓN ACTIVIDADES DE COOPERACIÓN AL DESARROLLO (0,7%)134A - SUBVENCIONES A INSTITUCIONES SIN FINES DE LUCRO, Y COOPERACIÓN. FINANCIACIÓN AFECTADA6</t>
  </si>
  <si>
    <t>11.OA.00.18.CU - Programa de promoción del voluntariado universitario134A - SUBVENCIONES A INSTITUCIONES SIN FINES DE LUCRO, Y COOPERACIÓN. FINANCIACIÓN AFECTADA2</t>
  </si>
  <si>
    <t>11.OA.00.38.CT - CATEDRA SEDE UMH EN RUANDA134C - CÁTEDRA RELACIONES INTERNACIONALES2</t>
  </si>
  <si>
    <t>11.QG.01.14.RI - Strengthening Criminology teaching through Cooperation among European and South-american universities (SUCCESS)131A - RELACIONES INTERNACIONALES. FINANCIACIÓN AFECTADA2</t>
  </si>
  <si>
    <t>11.QN.00.10.RI - AYUDA FINANCIERA PARA EL PROGRAMA DESTINO (CREU-SANTANDER)131A - RELACIONES INTERNACIONALES. FINANCIACIÓN AFECTADA2</t>
  </si>
  <si>
    <t>11.QN.00.21.RI - Convenio de Cooperación Universitaria al Desarrollo 2017 - GV134A - SUBVENCIONES A INSTITUCIONES SIN FINES DE LUCRO, Y COOPERACIÓN. FINANCIACIÓN AFECTADA2</t>
  </si>
  <si>
    <t>11.QN.00.23.RI - PROGRAMA DE COOPERACIÓN UNIVERSITARIA AL DESARROLLO 2018 DE LA UNIVERSIDAD MIGUEL HERNÁNDEZ DE ELCHE (GV. CONSELLERIA DE TRANSPARENCIA, RESPONSABILIDAD SOCIAL, PARTICIPACIÓN Y COOPERACIÓN)131A - RELACIONES INTERNACIONALES. FINANCIACIÓN AFECTADA2</t>
  </si>
  <si>
    <t>11.QN.00.28.RI - Ayuntamiento de Villena - Ayuda ERASMUS131A - RELACIONES INTERNACIONALES. FINANCIACIÓN AFECTADA2</t>
  </si>
  <si>
    <t>11.QN.00.29.RI - PROGRAMA DE COOPERACIÓN UNIVERSITARIA AL DESARROLLO 2020 DE LA UMH (GV. CONSELLERIA DE TRANSPARENCIA, RESPONSABILIDAD SOCIAL,COOP.AL DESARROLLO)134A - SUBVENCIONES A INSTITUCIONES SIN FINES DE LUCRO, Y COOPERACIÓN. FINANCIACIÓN AFECTADA2</t>
  </si>
  <si>
    <t>11.QN.00.30.RI - CÁTEDRA DE COOPERACIÓN Y DESARROLLO SOSTENIBLE UMH: PROSPERIDAD134C - CÁTEDRA RELACIONES INTERNACIONALES2</t>
  </si>
  <si>
    <t>11.QN.00.32.RI - PROGRAMA DE COOPERACIÓN UNIVERSITARIA AL DESARROLLO 2021 DE LA UMH (GV. CONSELLERIA DE TRANSPARENCIA, RESPONSABILIDAD SOCIAL,COOP.AL DESARROLLO).134A - SUBVENCIONES A INSTITUCIONES SIN FINES DE LUCRO, Y COOPERACIÓN. FINANCIACIÓN AFECTADA2</t>
  </si>
  <si>
    <t>11.QN.00.33.RI - ¿Cátedra de Cooperación y Desarrollo Sostenible: Prosperidad¿ 2021134C - CÁTEDRA RELACIONES INTERNACIONALES2</t>
  </si>
  <si>
    <t>11.QN.00.34.OT - XXI Encuentro de Rectores del Colegio Doctoral de Tordesillas131A - RELACIONES INTERNACIONALES. FINANCIACIÓN AFECTADA2</t>
  </si>
  <si>
    <t>11.QN.00.35.RI - PROGRAMA DE COOPERACIÓN UNIVERSITARIA AL DESARROLLO 2022 DE LA UMH-GV(Dirección General de Cooperación Internacional al Desarrollo)134A - SUBVENCIONES A INSTITUCIONES SIN FINES DE LUCRO, Y COOPERACIÓN. FINANCIACIÓN AFECTADA2</t>
  </si>
  <si>
    <t>11.QN.00.36.RI - Cátedra de Cooperación y Desarrollo Sostenible: Prosperidad 2022134A - SUBVENCIONES A INSTITUCIONES SIN FINES DE LUCRO, Y COOPERACIÓN. FINANCIACIÓN AFECTADA2</t>
  </si>
  <si>
    <t>11.QN.00.37.RI - Cursos de Idiomas para Refugiados (Ucrania)131A - RELACIONES INTERNACIONALES. FINANCIACIÓN AFECTADA2</t>
  </si>
  <si>
    <t>11.QN.00.38.RI - Plan Acción Universidad-Refugio131A - RELACIONES INTERNACIONALES. FINANCIACIÓN AFECTADA2</t>
  </si>
  <si>
    <t>11.QN.00.39.CT - Cátedra Sede UMH en Ruanda134C - CÁTEDRA RELACIONES INTERNACIONALES2</t>
  </si>
  <si>
    <t>11.QN.00.40.OT - Contribución actividades de Cooperación al Desarrollo (0,7%)134A - SUBVENCIONES A INSTITUCIONES SIN FINES DE LUCRO, Y COOPERACIÓN. FINANCIACIÓN AFECTADA6</t>
  </si>
  <si>
    <t>11.RZ.00.31.RI - Teaching Sustainability the Field of Economics and Management (SUSTA)131A - RELACIONES INTERNACIONALES. FINANCIACIÓN AFECTADA2</t>
  </si>
  <si>
    <t>11.WU.00.15.RI - Cátedra Jean Monnet «Renforcer les valeurs de l¿Union Européenne: le rôle de la citoyenneté active» (611526-EPP-1-2019-1-ES-E PPJMO-CHAIR2019)131A - RELACIONES INTERNACIONALES. FINANCIACIÓN AFECTADA2</t>
  </si>
  <si>
    <t>11.WU.00.20.RI - Cátedra Jean Monnet "Strengthening the European Union by reinforcing its values" (ReinforcEU),131C - CÁTEDRAS DE RELACIONES INSTITUCIONALES2</t>
  </si>
  <si>
    <t>11.YG.00.13.RI - PUBLICACIÓN Y ACTIVIDADES Y/O VIAJES RELACIONADAS CON EL XXI ENCUENTRO DE RECTORES DEL GRUPO TORDESILLAS131A - RELACIONES INTERNACIONALES. FINANCIACIÓN AFECTADA2</t>
  </si>
  <si>
    <t>Total 00.00 - GESTIÓN GENERAL1311.1 - RELACIONES INTERNACIONALES2</t>
  </si>
  <si>
    <t>Total 00.00 - GESTIÓN GENERAL1311.2 - RELACIONES INTERNACIONALES2</t>
  </si>
  <si>
    <t>Total 00.00 - GESTIÓN GENERAL1311.3 - RELACIONES INTERNACIONALES2</t>
  </si>
  <si>
    <t>Total 11.00 - VICERRECTORADO DE INTERNACIONALIZACION Y COOPERACION1220 - DIRECCIÓN Y SERVICIOS GENERALES. FINANCIACIÓN NO AFECTADA2</t>
  </si>
  <si>
    <t>Total 11.00 - VICERRECTORADO DE INTERNACIONALIZACION Y COOPERACION1310 - RELACIONES INTERNACIONALES. FINANCIACIÓN NO AFECTADA2</t>
  </si>
  <si>
    <t>Total 11.00 - VICERRECTORADO DE INTERNACIONALIZACION Y COOPERACION1310.4 - RELACIONES INTERNACIONALES. FINANCIACIÓN NO AFECTADA2</t>
  </si>
  <si>
    <t>Total 11.00 - VICERRECTORADO DE INTERNACIONALIZACION Y COOPERACION1310.5 - RELACIONES INTERNACIONALES. FINANCIACIÓN NO AFECTADA481.00</t>
  </si>
  <si>
    <t>Total 11.00 - VICERRECTORADO DE INTERNACIONALIZACION Y COOPERACION1310.7 - RELACIONES INTERNACIONALES. FINANCIACIÓN NO AFECTADA2</t>
  </si>
  <si>
    <t>Total 11.00 - VICERRECTORADO DE INTERNACIONALIZACION Y COOPERACION1311.0 - RELACIONES INTERNACIONALES481.00</t>
  </si>
  <si>
    <t>Total 11.00 - VICERRECTORADO DE INTERNACIONALIZACION Y COOPERACION1311.0 - RELACIONES INTERNACIONALES481.63</t>
  </si>
  <si>
    <t>Total 11.00 - VICERRECTORADO DE INTERNACIONALIZACION Y COOPERACION1311.0 - RELACIONES INTERNACIONALES484.04</t>
  </si>
  <si>
    <t>Total 11.00 - VICERRECTORADO DE INTERNACIONALIZACION Y COOPERACION1311.1 - RELACIONES INTERNACIONALES481.00</t>
  </si>
  <si>
    <t>Total 11.00 - VICERRECTORADO DE INTERNACIONALIZACION Y COOPERACION1340 - SUBVENCIONES A INSTITUCIONES SIN FINES DE LUCRO, Y COOPERACIÓN AL DESARROLLO. FINANCIACIÓN NO AFECTADA490.00</t>
  </si>
  <si>
    <t>Total 11.00 - VICERRECTORADO DE INTERNACIONALIZACION Y COOPERACION1340 - SUBVENCIONES A INSTITUCIONES SIN FINES DE LUCRO, Y COOPERACIÓN AL DESARROLLO. FINANCIACIÓN NO AFECTADA7</t>
  </si>
  <si>
    <t>Total 11.00 - VICERRECTORADO DE INTERNACIONALIZACION Y COOPERACION1340.0.90 - -490.00</t>
  </si>
  <si>
    <t>Total 11.00 - VICERRECTORADO DE INTERNACIONALIZACION Y COOPERACION1340.0.90 - -7</t>
  </si>
  <si>
    <t>Total 11.00 - VICERRECTORADO DE INTERNACIONALIZACION Y COOPERACION1340.3 - SUBVENCIONES A INSTITUCIONES SIN FINES DE LUCRO, Y COOPERACIÓN AL DESARROLLO. FINANCIACIÓN NO AFECTADA483.00</t>
  </si>
  <si>
    <t>Total 11.00 - VICERRECTORADO DE INTERNACIONALIZACION Y COOPERACION1340.4 - (sin descripcion)2</t>
  </si>
  <si>
    <t>Total 11.00 - VICERRECTORADO DE INTERNACIONALIZACION Y COOPERACION1341.1 - Subvenciones a Instituciones sin fines de lucro, y Cooperación al Desarollo2</t>
  </si>
  <si>
    <t>Total 11.00 - VICERRECTORADO DE INTERNACIONALIZACION Y COOPERACION1341.1.00 - SUBVENCIONES A INSTITTU SIN FINES DE LUCRO Y COOP AL DESAR481.64</t>
  </si>
  <si>
    <t>Total 11.01 - SERVICIO DE RELACIONES INTERNACIONALES Y DE COOPERACIÓN AL DESARROLLO Y VOLUNTARIADO1220 - DIRECCIÓN Y SERVICIOS GENERALES. FINANCIACIÓN NO AFECTADA2</t>
  </si>
  <si>
    <t>Total 11.01 - SERVICIO DE RELACIONES INTERNACIONALES Y DE COOPERACIÓN AL DESARROLLO Y VOLUNTARIADO1220.8 - DIRECCIÓN Y SERVICIOS GENERALES. FINANCIACIÓN NO AFECTADA2</t>
  </si>
  <si>
    <t>Total 11.01 - SERVICIO DE RELACIONES INTERNACIONALES Y DE COOPERACIÓN AL DESARROLLO Y VOLUNTARIADO1310 - RELACIONES INTERNACIONALES. FINANCIACIÓN NO AFECTADA481.00</t>
  </si>
  <si>
    <t>Total 11.01 - SERVICIO DE RELACIONES INTERNACIONALES Y DE COOPERACIÓN AL DESARROLLO Y VOLUNTARIADO1310 - RELACIONES INTERNACIONALES. FINANCIACIÓN NO AFECTADA481.61</t>
  </si>
  <si>
    <t>Total 11.01 - SERVICIO DE RELACIONES INTERNACIONALES Y DE COOPERACIÓN AL DESARROLLO Y VOLUNTARIADO1310 - RELACIONES INTERNACIONALES. FINANCIACIÓN NO AFECTADA481.63</t>
  </si>
  <si>
    <t>Total 11.01 - SERVICIO DE RELACIONES INTERNACIONALES Y DE COOPERACIÓN AL DESARROLLO Y VOLUNTARIADO1310 - RELACIONES INTERNACIONALES. FINANCIACIÓN NO AFECTADA481.68</t>
  </si>
  <si>
    <t>Total 11.01 - SERVICIO DE RELACIONES INTERNACIONALES Y DE COOPERACIÓN AL DESARROLLO Y VOLUNTARIADO1310 - RELACIONES INTERNACIONALES. FINANCIACIÓN NO AFECTADA481.69</t>
  </si>
  <si>
    <t>Total 11.01 - SERVICIO DE RELACIONES INTERNACIONALES Y DE COOPERACIÓN AL DESARROLLO Y VOLUNTARIADO1310 - RELACIONES INTERNACIONALES. FINANCIACIÓN NO AFECTADA481.71</t>
  </si>
  <si>
    <t>Total 11.01 - SERVICIO DE RELACIONES INTERNACIONALES Y DE COOPERACIÓN AL DESARROLLO Y VOLUNTARIADO1310 - RELACIONES INTERNACIONALES. FINANCIACIÓN NO AFECTADA481.73</t>
  </si>
  <si>
    <t>Total 11.01 - SERVICIO DE RELACIONES INTERNACIONALES Y DE COOPERACIÓN AL DESARROLLO Y VOLUNTARIADO1310 - RELACIONES INTERNACIONALES. FINANCIACIÓN NO AFECTADA481.78</t>
  </si>
  <si>
    <t>Total 11.01 - SERVICIO DE RELACIONES INTERNACIONALES Y DE COOPERACIÓN AL DESARROLLO Y VOLUNTARIADO1310 - RELACIONES INTERNACIONALES. FINANCIACIÓN NO AFECTADA481.79</t>
  </si>
  <si>
    <t>Total 11.01 - SERVICIO DE RELACIONES INTERNACIONALES Y DE COOPERACIÓN AL DESARROLLO Y VOLUNTARIADO1310 - RELACIONES INTERNACIONALES. FINANCIACIÓN NO AFECTADA481.92</t>
  </si>
  <si>
    <t>Total 11.01 - SERVICIO DE RELACIONES INTERNACIONALES Y DE COOPERACIÓN AL DESARROLLO Y VOLUNTARIADO1310.0.90 - RELACIONES INTERNACIONALES. FINANCIACIÓN NO AFECTADA481.69</t>
  </si>
  <si>
    <t>Total 11.01 - SERVICIO DE RELACIONES INTERNACIONALES Y DE COOPERACIÓN AL DESARROLLO Y VOLUNTARIADO1310.0.90 - RELACIONES INTERNACIONALES. FINANCIACIÓN NO AFECTADA481.71</t>
  </si>
  <si>
    <t>Total 11.01 - SERVICIO DE RELACIONES INTERNACIONALES Y DE COOPERACIÓN AL DESARROLLO Y VOLUNTARIADO1310.0.90 - RELACIONES INTERNACIONALES. FINANCIACIÓN NO AFECTADA481.73</t>
  </si>
  <si>
    <t>Total 11.01 - SERVICIO DE RELACIONES INTERNACIONALES Y DE COOPERACIÓN AL DESARROLLO Y VOLUNTARIADO1310.0.90 - RELACIONES INTERNACIONALES. FINANCIACIÓN NO AFECTADA481.78</t>
  </si>
  <si>
    <t>Total 11.01 - SERVICIO DE RELACIONES INTERNACIONALES Y DE COOPERACIÓN AL DESARROLLO Y VOLUNTARIADO1310.0.90 - RELACIONES INTERNACIONALES. FINANCIACIÓN NO AFECTADA481.79</t>
  </si>
  <si>
    <t>Total 11.01 - SERVICIO DE RELACIONES INTERNACIONALES Y DE COOPERACIÓN AL DESARROLLO Y VOLUNTARIADO1310.0.90 - RELACIONES INTERNACIONALES. FINANCIACIÓN NO AFECTADA481.92</t>
  </si>
  <si>
    <t>Total 11.01 - SERVICIO DE RELACIONES INTERNACIONALES Y DE COOPERACIÓN AL DESARROLLO Y VOLUNTARIADO1310.0.99 - INCORPORACIÓN DE REMANENTES481.69</t>
  </si>
  <si>
    <t>Total 11.01 - SERVICIO DE RELACIONES INTERNACIONALES Y DE COOPERACIÓN AL DESARROLLO Y VOLUNTARIADO1310.0.99 - INCORPORACIÓN DE REMANENTES481.71</t>
  </si>
  <si>
    <t>Total 11.01 - SERVICIO DE RELACIONES INTERNACIONALES Y DE COOPERACIÓN AL DESARROLLO Y VOLUNTARIADO1310.1 - RELACIONES INTERNACIONALES. FINANCIACIÓN NO AFECTADA481.63</t>
  </si>
  <si>
    <t>Total 11.01 - SERVICIO DE RELACIONES INTERNACIONALES Y DE COOPERACIÓN AL DESARROLLO Y VOLUNTARIADO1310.1.90 - RELACIONES INTERNACIONALES. FINANCIACIÓN NO AFECTADA481.63</t>
  </si>
  <si>
    <t>Total 11.01 - SERVICIO DE RELACIONES INTERNACIONALES Y DE COOPERACIÓN AL DESARROLLO Y VOLUNTARIADO1310.3 - RELACIONES INTERNACIONALES. FINANCIACIÓN NO AFECTADA2</t>
  </si>
  <si>
    <t>Total 11.01 - SERVICIO DE RELACIONES INTERNACIONALES Y DE COOPERACIÓN AL DESARROLLO Y VOLUNTARIADO1310.5 - RELACIONES INTERNACIONALES. FINANCIACIÓN NO AFECTADA2</t>
  </si>
  <si>
    <t>Total 11.01 - SERVICIO DE RELACIONES INTERNACIONALES Y DE COOPERACIÓN AL DESARROLLO Y VOLUNTARIADO1310.5.90 - REMANENTES RELACIONES INTERNACIONALES2</t>
  </si>
  <si>
    <t>Total 11.01 - SERVICIO DE RELACIONES INTERNACIONALES Y DE COOPERACIÓN AL DESARROLLO Y VOLUNTARIADO1310.5.99 - REMANENTES2</t>
  </si>
  <si>
    <t>Total 11.01 - SERVICIO DE RELACIONES INTERNACIONALES Y DE COOPERACIÓN AL DESARROLLO Y VOLUNTARIADO1310.7 - RELACIONES INTERNACIONALES. FINANCIACIÓN NO AFECTADA2</t>
  </si>
  <si>
    <t>Total 11.01 - SERVICIO DE RELACIONES INTERNACIONALES Y DE COOPERACIÓN AL DESARROLLO Y VOLUNTARIADO1310.7.90 - REMANENTES RELACIONES INTERNACIONALES2</t>
  </si>
  <si>
    <t>Total 11.01 - SERVICIO DE RELACIONES INTERNACIONALES Y DE COOPERACIÓN AL DESARROLLO Y VOLUNTARIADO1310.7.99 - INCORPORACIÓN DE REMANENTES2</t>
  </si>
  <si>
    <t>Total 11.01 - SERVICIO DE RELACIONES INTERNACIONALES Y DE COOPERACIÓN AL DESARROLLO Y VOLUNTARIADO1310.8 - RELACIONES INTERNACIONALES. FINANCIACIÓN NO AFECTADA2</t>
  </si>
  <si>
    <t>Total 11.01 - SERVICIO DE RELACIONES INTERNACIONALES Y DE COOPERACIÓN AL DESARROLLO Y VOLUNTARIADO1310.8.90 - INCORPORACIÓN DE REMANENTES2</t>
  </si>
  <si>
    <t>Total 11.01 - SERVICIO DE RELACIONES INTERNACIONALES Y DE COOPERACIÓN AL DESARROLLO Y VOLUNTARIADO1310.9 - Relaciones Internacionales481.06</t>
  </si>
  <si>
    <t>Total 11.01 - SERVICIO DE RELACIONES INTERNACIONALES Y DE COOPERACIÓN AL DESARROLLO Y VOLUNTARIADO1311.0 - RELACIONES INTERNACIONALES2</t>
  </si>
  <si>
    <t>Total 11.01 - SERVICIO DE RELACIONES INTERNACIONALES Y DE COOPERACIÓN AL DESARROLLO Y VOLUNTARIADO1311.0 - RELACIONES INTERNACIONALES481.74</t>
  </si>
  <si>
    <t>Total 11.01 - SERVICIO DE RELACIONES INTERNACIONALES Y DE COOPERACIÓN AL DESARROLLO Y VOLUNTARIADO1311.2 - RELACIONES INTERNACIONALES2</t>
  </si>
  <si>
    <t>Total 11.01 - SERVICIO DE RELACIONES INTERNACIONALES Y DE COOPERACIÓN AL DESARROLLO Y VOLUNTARIADO1311.6 - RELACIONES INTERNACIONALES2</t>
  </si>
  <si>
    <t>Total 11.01 - SERVICIO DE RELACIONES INTERNACIONALES Y DE COOPERACIÓN AL DESARROLLO Y VOLUNTARIADO1311.6.90 - REMANENTES2</t>
  </si>
  <si>
    <t>Total 11.01 - SERVICIO DE RELACIONES INTERNACIONALES Y DE COOPERACIÓN AL DESARROLLO Y VOLUNTARIADO1319.7.99 - REMANENTES2</t>
  </si>
  <si>
    <t>Total 11.01 - SERVICIO DE RELACIONES INTERNACIONALES Y DE COOPERACIÓN AL DESARROLLO Y VOLUNTARIADO1340.2 - SUBVENCIONES A INSTITUCIONES SIN FINES DE LUCRO, Y COOPERACIÓN AL DESARROLLO. FINANCIACIÓN NO AFECTADA481.00</t>
  </si>
  <si>
    <t>Total 11.01 - SERVICIO DE RELACIONES INTERNACIONALES Y DE COOPERACIÓN AL DESARROLLO Y VOLUNTARIADO1340.2 - SUBVENCIONES A INSTITUCIONES SIN FINES DE LUCRO, Y COOPERACIÓN AL DESARROLLO. FINANCIACIÓN NO AFECTADA481.02</t>
  </si>
  <si>
    <t>Total 11.01 - SERVICIO DE RELACIONES INTERNACIONALES Y DE COOPERACIÓN AL DESARROLLO Y VOLUNTARIADO1340.2.90 - FINANCIACION AFECTADA481.00</t>
  </si>
  <si>
    <t>Total 11.01 - SERVICIO DE RELACIONES INTERNACIONALES Y DE COOPERACIÓN AL DESARROLLO Y VOLUNTARIADO1340.2.90 - FINANCIACION AFECTADA481.02</t>
  </si>
  <si>
    <t>Total 11.01 - SERVICIO DE RELACIONES INTERNACIONALES Y DE COOPERACIÓN AL DESARROLLO Y VOLUNTARIADO1340.2.99 - -481.02</t>
  </si>
  <si>
    <t>Total 11.BC.10.03.RI - XL - Extended Learning for Higher Education teachers and trainers131A - RELACIONES INTERNACIONALES. FINANCIACIÓN AFECTADA2</t>
  </si>
  <si>
    <t>Total 11.BM.10.18.RI - Institucionalización del Mejoramiento Continuo de Ia Calidad Asistencial del Ministerio de Salud Pública de Ecuador (SOLCIF/2021/0005GVA-UMH)131A - RELACIONES INTERNACIONALES. FINANCIACIÓN AFECTADA2</t>
  </si>
  <si>
    <t>Total 11.CD.00.10.RI - Enfermedades desatendidas en Turkana, Kenia: Mejora de la salud del pueblo Turkana131A - RELACIONES INTERNACIONALES. FINANCIACIÓN AFECTADA2</t>
  </si>
  <si>
    <t>Total 11.CJ.00.36.RI - European University of Brain and Technology (NEUROTECHEU)131A - RELACIONES INTERNACIONALES. FINANCIACIÓN AFECTADA2</t>
  </si>
  <si>
    <t>Total 11.CN.10.08.RI - Tamizaje de la infección por Trypanosoma cruzi, HTLV y Strongyloides stercoralis en pacientes con infección por VIH en la Amazonía Peruana (SOLCIF/21131A - RELACIONES INTERNACIONALES. FINANCIACIÓN AFECTADA2</t>
  </si>
  <si>
    <t>Total 11.DR.00.34.RI - PUBLICACIÓN Y ACTIVIDADES Y/O VIAJES RELACIONADAS CON EL XXI ENCUENTRO DE RECTORES DEL GRUPO TORDESILLAS131A - RELACIONES INTERNACIONALES. FINANCIACIÓN AFECTADA2</t>
  </si>
  <si>
    <t>Total 11.EG.00.41.SA - Tecnologías digitales e innovación para el Sector Agroalimentario131A - RELACIONES INTERNACIONALES. FINANCIACIÓN AFECTADA2</t>
  </si>
  <si>
    <t>Total 11.EG.00.49.SA - Tecnologías digitales e innovación para el Sector Agroalimentario131A - RELACIONES INTERNACIONALES. FINANCIACIÓN AFECTADA2</t>
  </si>
  <si>
    <t>Total 11.EG.00.51.SA - Estrategias para la Gobernanza Universitaria 1ª edición Universidad Nacional Agraria La Molina, UNALM131A - RELACIONES INTERNACIONALES. FINANCIACIÓN AFECTADA2</t>
  </si>
  <si>
    <t>Total 11.EG.00.52.SA - Estrategias para la Gobernanza Universitaria 2ª edición Universidad Nacional Agraria La Molina, UNALM131A - RELACIONES INTERNACIONALES. FINANCIACIÓN AFECTADA2</t>
  </si>
  <si>
    <t>Total 11.EG.00.56.SA - Estrategias para la Gobernanza Universitaria 3ª edición Universidad Nacional Agraria La Molina, UNALM131A - RELACIONES INTERNACIONALES. FINANCIACIÓN AFECTADA2</t>
  </si>
  <si>
    <t>Total 11.EJ.10.13.RI - European perioperative medical networking (EUPEMEN)131A - RELACIONES INTERNACIONALES. FINANCIACIÓN AFECTADA2</t>
  </si>
  <si>
    <t>Total 11.FN.10.08.RI - IMPLEMENTACIÓN DEL DIAGNÓSTICO MOLECULAR DE LA ESCHISTOSOMOSIS EN EL HOSP.UNIV.FANN DE DAKAR (SENEGAL) (SOLCIF/2020/0005 GVA-UMH)131A - RELACIONES INTERNACIONALES. FINANCIACIÓN AFECTADA2</t>
  </si>
  <si>
    <t>Total 11.HN.00.11.RI - Universities for labour inclusion of people with intellectual disabilities (U4INCLUSION)131A - RELACIONES INTERNACIONALES. FINANCIACIÓN AFECTADA2</t>
  </si>
  <si>
    <t>Total 11.IQ.00.55.OT - PRUEBAS CCSE (INSTITUTO CERVANTES)131A - RELACIONES INTERNACIONALES. FINANCIACIÓN AFECTADA2</t>
  </si>
  <si>
    <t>Total 11.IQ.00.58.JO - III Jornadas de Promoción Internacional del Sistema Universitario Español131A - RELACIONES INTERNACIONALES. FINANCIACIÓN AFECTADA2</t>
  </si>
  <si>
    <t>Total 11.JF.00.30.RI - Proyecto Erasmus + KA2 Capacity Building: Travel Transformation131A - RELACIONES INTERNACIONALES. FINANCIACIÓN AFECTADA2</t>
  </si>
  <si>
    <t>Total 11.KT.00.51.RI - DOMOTIC SCHOOL GARDEN131A - RELACIONES INTERNACIONALES. FINANCIACIÓN AFECTADA2</t>
  </si>
  <si>
    <t>Total 11.LQ.10.03.RI - Proyecto: Estudio comparado de modelos procesales desde la perspectiva de los ODS. Una mirada a la Inteligencia Artificial-Convenio 2019 Conv. Invest.131A - RELACIONES INTERNACIONALES. FINANCIACIÓN AFECTADA2</t>
  </si>
  <si>
    <t>Total 11.LU.00.10.RI - Proyecto KA2 ERasmus+: SCILED131A - RELACIONES INTERNACIONALES. FINANCIACIÓN AFECTADA2</t>
  </si>
  <si>
    <t>Total 11.MU.00.46.RI - Empowering Teachers to Trigger Cybersecurity at School131A - RELACIONES INTERNACIONALES. FINANCIACIÓN AFECTADA2</t>
  </si>
  <si>
    <t>Total 11.MX.00.10.RI - Next Generation Training on Intelligent Greenhouses (NEGHTRA)134A - SUBVENCIONES A INSTITUCIONES SIN FINES DE LUCRO, Y COOPERACIÓN. FINANCIACIÓN AFECTADA2</t>
  </si>
  <si>
    <t>Total 11.NR.10.03.RI - IDEAL 2.0: Inclusive and Equitable sport for people with Autism and Intellectual Disability (ERASMUS+KA2)131A - RELACIONES INTERNACIONALES. FINANCIACIÓN AFECTADA2</t>
  </si>
  <si>
    <t>Total 11.NW.00.29.RI - European Dimension of Internationalization of Doctoral Study in Biotechnology and Food Sciences (European Dimension Ph)131A - RELACIONES INTERNACIONALES. FINANCIACIÓN AFECTADA2</t>
  </si>
  <si>
    <t>Total 11.OA.00.13.OT - CONTRIBUCIÓN ACTIVIDADES DE COOPERACIÓN AL DESARROLLO (0,7%)134A - SUBVENCIONES A INSTITUCIONES SIN FINES DE LUCRO, Y COOPERACIÓN. FINANCIACIÓN AFECTADA6</t>
  </si>
  <si>
    <t>Total 11.OA.00.18.CU - Programa de promoción del voluntariado universitario134A - SUBVENCIONES A INSTITUCIONES SIN FINES DE LUCRO, Y COOPERACIÓN. FINANCIACIÓN AFECTADA2</t>
  </si>
  <si>
    <t>Total 11.OA.00.38.CT - CATEDRA SEDE UMH EN RUANDA134C - CÁTEDRA RELACIONES INTERNACIONALES2</t>
  </si>
  <si>
    <t>Total 11.QG.01.14.RI - Strengthening Criminology teaching through Cooperation among European and South-american universities (SUCCESS)131A - RELACIONES INTERNACIONALES. FINANCIACIÓN AFECTADA2</t>
  </si>
  <si>
    <t>Total 11.QN.00.10.RI - AYUDA FINANCIERA PARA EL PROGRAMA DESTINO (CREU-SANTANDER)131A - RELACIONES INTERNACIONALES. FINANCIACIÓN AFECTADA2</t>
  </si>
  <si>
    <t>Total 11.QN.00.21.RI - Convenio de Cooperación Universitaria al Desarrollo 2017 - GV134A - SUBVENCIONES A INSTITUCIONES SIN FINES DE LUCRO, Y COOPERACIÓN. FINANCIACIÓN AFECTADA2</t>
  </si>
  <si>
    <t>Total 11.QN.00.23.RI - PROGRAMA DE COOPERACIÓN UNIVERSITARIA AL DESARROLLO 2018 DE LA UNIVERSIDAD MIGUEL HERNÁNDEZ DE ELCHE (GV. CONSELLERIA DE TRANSPARENCIA, RESPONSABILIDAD SOCIAL, PARTICIPACIÓN Y COOPERACIÓN)131A - RELACIONES INTERNACIONALES. FINANCIA</t>
  </si>
  <si>
    <t>Total 11.QN.00.28.RI - Ayuntamiento de Villena - Ayuda ERASMUS131A - RELACIONES INTERNACIONALES. FINANCIACIÓN AFECTADA2</t>
  </si>
  <si>
    <t>Total 11.QN.00.29.RI - PROGRAMA DE COOPERACIÓN UNIVERSITARIA AL DESARROLLO 2020 DE LA UMH (GV. CONSELLERIA DE TRANSPARENCIA, RESPONSABILIDAD SOCIAL,COOP.AL DESARROLLO)134A - SUBVENCIONES A INSTITUCIONES SIN FINES DE LUCRO, Y COOPERACIÓN. FINANCIACIÓN AFE</t>
  </si>
  <si>
    <t>Total 11.QN.00.30.RI - CÁTEDRA DE COOPERACIÓN Y DESARROLLO SOSTENIBLE UMH: PROSPERIDAD134C - CÁTEDRA RELACIONES INTERNACIONALES2</t>
  </si>
  <si>
    <t>Total 11.QN.00.32.RI - PROGRAMA DE COOPERACIÓN UNIVERSITARIA AL DESARROLLO 2021 DE LA UMH (GV. CONSELLERIA DE TRANSPARENCIA, RESPONSABILIDAD SOCIAL,COOP.AL DESARROLLO).134A - SUBVENCIONES A INSTITUCIONES SIN FINES DE LUCRO, Y COOPERACIÓN. FINANCIACIÓN AF</t>
  </si>
  <si>
    <t>Total 11.QN.00.33.RI - ¿Cátedra de Cooperación y Desarrollo Sostenible: Prosperidad¿ 2021134C - CÁTEDRA RELACIONES INTERNACIONALES2</t>
  </si>
  <si>
    <t>Total 11.QN.00.34.OT - XXI Encuentro de Rectores del Colegio Doctoral de Tordesillas131A - RELACIONES INTERNACIONALES. FINANCIACIÓN AFECTADA2</t>
  </si>
  <si>
    <t>Total 11.QN.00.35.RI - PROGRAMA DE COOPERACIÓN UNIVERSITARIA AL DESARROLLO 2022 DE LA UMH-GV(Dirección General de Cooperación Internacional al Desarrollo)134A - SUBVENCIONES A INSTITUCIONES SIN FINES DE LUCRO, Y COOPERACIÓN. FINANCIACIÓN AFECTADA2</t>
  </si>
  <si>
    <t>Total 11.QN.00.36.RI - Cátedra de Cooperación y Desarrollo Sostenible: Prosperidad 2022134A - SUBVENCIONES A INSTITUCIONES SIN FINES DE LUCRO, Y COOPERACIÓN. FINANCIACIÓN AFECTADA2</t>
  </si>
  <si>
    <t>Total 11.QN.00.37.RI - Cursos de Idiomas para Refugiados (Ucrania)131A - RELACIONES INTERNACIONALES. FINANCIACIÓN AFECTADA2</t>
  </si>
  <si>
    <t>Total 11.QN.00.38.RI - Plan Acción Universidad-Refugio131A - RELACIONES INTERNACIONALES. FINANCIACIÓN AFECTADA2</t>
  </si>
  <si>
    <t>Total 11.QN.00.39.CT - Cátedra Sede UMH en Ruanda134C - CÁTEDRA RELACIONES INTERNACIONALES2</t>
  </si>
  <si>
    <t>Total 11.QN.00.40.OT - Contribución actividades de Cooperación al Desarrollo (0,7%)134A - SUBVENCIONES A INSTITUCIONES SIN FINES DE LUCRO, Y COOPERACIÓN. FINANCIACIÓN AFECTADA6</t>
  </si>
  <si>
    <t>Total 11.RZ.00.31.RI - Teaching Sustainability the Field of Economics and Management (SUSTA)131A - RELACIONES INTERNACIONALES. FINANCIACIÓN AFECTADA2</t>
  </si>
  <si>
    <t>Total 11.WU.00.15.RI - Cátedra Jean Monnet «Renforcer les valeurs de l¿Union Européenne: le rôle de la citoyenneté active» (611526-EPP-1-2019-1-ES-E PPJMO-CHAIR2019)131A - RELACIONES INTERNACIONALES. FINANCIACIÓN AFECTADA2</t>
  </si>
  <si>
    <t>Total 11.WU.00.20.RI - Cátedra Jean Monnet "Strengthening the European Union by reinforcing its values" (ReinforcEU),131C - CÁTEDRAS DE RELACIONES INSTITUCIONALES2</t>
  </si>
  <si>
    <t>Total 11.YG.00.13.RI - PUBLICACIÓN Y ACTIVIDADES Y/O VIAJES RELACIONADAS CON EL XXI ENCUENTRO DE RECTORES DEL GRUPO TORDESILLAS131A - RELACIONES INTERNACIONALES. FINANCIACIÓN AFECTADA2</t>
  </si>
  <si>
    <t>Total general</t>
  </si>
  <si>
    <t>Denominación</t>
  </si>
  <si>
    <t>Económica</t>
  </si>
  <si>
    <t>Funcional</t>
  </si>
  <si>
    <t>Orgánica</t>
  </si>
  <si>
    <t xml:space="preserve">00.00 </t>
  </si>
  <si>
    <t xml:space="preserve">11.00 </t>
  </si>
  <si>
    <t xml:space="preserve">11.01 </t>
  </si>
  <si>
    <t xml:space="preserve">11.BC.10.03.RI </t>
  </si>
  <si>
    <t xml:space="preserve">11.BM.10.18.RI </t>
  </si>
  <si>
    <t xml:space="preserve">11.CD.00.10.RI </t>
  </si>
  <si>
    <t xml:space="preserve">11.CJ.00.36.RI </t>
  </si>
  <si>
    <t xml:space="preserve">11.CN.10.08.RI </t>
  </si>
  <si>
    <t xml:space="preserve">11.DR.00.34.RI </t>
  </si>
  <si>
    <t xml:space="preserve">11.EG.00.41.SA </t>
  </si>
  <si>
    <t xml:space="preserve">11.EG.00.49.SA </t>
  </si>
  <si>
    <t xml:space="preserve">11.EG.00.51.SA </t>
  </si>
  <si>
    <t xml:space="preserve">11.EG.00.52.SA </t>
  </si>
  <si>
    <t xml:space="preserve">11.EG.00.56.SA </t>
  </si>
  <si>
    <t xml:space="preserve">11.EJ.10.13.RI </t>
  </si>
  <si>
    <t xml:space="preserve">11.FN.10.08.RI </t>
  </si>
  <si>
    <t xml:space="preserve">11.HN.00.11.RI </t>
  </si>
  <si>
    <t xml:space="preserve">11.IQ.00.55.OT </t>
  </si>
  <si>
    <t xml:space="preserve">11.IQ.00.58.JO </t>
  </si>
  <si>
    <t xml:space="preserve">11.JF.00.30.RI </t>
  </si>
  <si>
    <t xml:space="preserve">11.KT.00.51.RI </t>
  </si>
  <si>
    <t xml:space="preserve">11.LQ.10.03.RI </t>
  </si>
  <si>
    <t xml:space="preserve">11.LU.00.10.RI </t>
  </si>
  <si>
    <t xml:space="preserve">11.MU.00.46.RI </t>
  </si>
  <si>
    <t xml:space="preserve">11.MX.00.10.RI </t>
  </si>
  <si>
    <t xml:space="preserve">11.NR.10.03.RI </t>
  </si>
  <si>
    <t xml:space="preserve">11.NW.00.29.RI </t>
  </si>
  <si>
    <t xml:space="preserve">11.OA.00.13.OT </t>
  </si>
  <si>
    <t xml:space="preserve">11.OA.00.18.CU </t>
  </si>
  <si>
    <t xml:space="preserve">11.OA.00.38.CT </t>
  </si>
  <si>
    <t xml:space="preserve">11.QG.01.14.RI </t>
  </si>
  <si>
    <t xml:space="preserve">11.QN.00.10.RI </t>
  </si>
  <si>
    <t xml:space="preserve">11.QN.00.21.RI </t>
  </si>
  <si>
    <t xml:space="preserve">11.QN.00.23.RI </t>
  </si>
  <si>
    <t xml:space="preserve">11.QN.00.28.RI </t>
  </si>
  <si>
    <t xml:space="preserve">11.QN.00.29.RI </t>
  </si>
  <si>
    <t xml:space="preserve">11.QN.00.30.RI </t>
  </si>
  <si>
    <t xml:space="preserve">11.QN.00.32.RI </t>
  </si>
  <si>
    <t xml:space="preserve">11.QN.00.33.RI </t>
  </si>
  <si>
    <t xml:space="preserve">11.QN.00.34.OT </t>
  </si>
  <si>
    <t xml:space="preserve">11.QN.00.35.RI </t>
  </si>
  <si>
    <t xml:space="preserve">11.QN.00.36.RI </t>
  </si>
  <si>
    <t xml:space="preserve">11.QN.00.37.RI </t>
  </si>
  <si>
    <t xml:space="preserve">11.QN.00.38.RI </t>
  </si>
  <si>
    <t xml:space="preserve">11.QN.00.39.CT </t>
  </si>
  <si>
    <t xml:space="preserve">11.QN.00.40.OT </t>
  </si>
  <si>
    <t xml:space="preserve">11.RZ.00.31.RI </t>
  </si>
  <si>
    <t xml:space="preserve">11.WU.00.15.RI </t>
  </si>
  <si>
    <t xml:space="preserve">11.WU.00.20.RI </t>
  </si>
  <si>
    <t xml:space="preserve">11.YG.00.13.RI </t>
  </si>
  <si>
    <t xml:space="preserve">1311.1 </t>
  </si>
  <si>
    <t xml:space="preserve">1311.2 </t>
  </si>
  <si>
    <t xml:space="preserve">1311.3 </t>
  </si>
  <si>
    <t xml:space="preserve">1310.4 </t>
  </si>
  <si>
    <t xml:space="preserve">1310.5 </t>
  </si>
  <si>
    <t xml:space="preserve">1310.7 </t>
  </si>
  <si>
    <t xml:space="preserve">1311.0 </t>
  </si>
  <si>
    <t xml:space="preserve">1340.0.90 </t>
  </si>
  <si>
    <t xml:space="preserve">1340.3 </t>
  </si>
  <si>
    <t xml:space="preserve">1340.4 </t>
  </si>
  <si>
    <t xml:space="preserve">1341.1 </t>
  </si>
  <si>
    <t xml:space="preserve">1341.1.00 </t>
  </si>
  <si>
    <t xml:space="preserve">1220.8 </t>
  </si>
  <si>
    <t xml:space="preserve">1310.0.90 </t>
  </si>
  <si>
    <t xml:space="preserve">1310.0.99 </t>
  </si>
  <si>
    <t xml:space="preserve">1310.1 </t>
  </si>
  <si>
    <t xml:space="preserve">1310.1.90 </t>
  </si>
  <si>
    <t xml:space="preserve">1310.3 </t>
  </si>
  <si>
    <t xml:space="preserve">1310.5.90 </t>
  </si>
  <si>
    <t xml:space="preserve">1310.5.99 </t>
  </si>
  <si>
    <t xml:space="preserve">1310.7.90 </t>
  </si>
  <si>
    <t xml:space="preserve">1310.7.99 </t>
  </si>
  <si>
    <t xml:space="preserve">1310.8 </t>
  </si>
  <si>
    <t xml:space="preserve">1310.8.90 </t>
  </si>
  <si>
    <t xml:space="preserve">1310.9 </t>
  </si>
  <si>
    <t xml:space="preserve">1311.6 </t>
  </si>
  <si>
    <t xml:space="preserve">1311.6.90 </t>
  </si>
  <si>
    <t xml:space="preserve">1319.7.99 </t>
  </si>
  <si>
    <t xml:space="preserve">1340.2 </t>
  </si>
  <si>
    <t xml:space="preserve">1340.2.90 </t>
  </si>
  <si>
    <t xml:space="preserve">1340.2.99 </t>
  </si>
  <si>
    <t xml:space="preserve">131A </t>
  </si>
  <si>
    <t xml:space="preserve">134A </t>
  </si>
  <si>
    <t xml:space="preserve">134C </t>
  </si>
  <si>
    <t xml:space="preserve">131C </t>
  </si>
  <si>
    <t xml:space="preserve">228.00 </t>
  </si>
  <si>
    <t xml:space="preserve">220.00 </t>
  </si>
  <si>
    <t xml:space="preserve">222.00 </t>
  </si>
  <si>
    <t xml:space="preserve">249.00 </t>
  </si>
  <si>
    <t xml:space="preserve">226.09 </t>
  </si>
  <si>
    <t xml:space="preserve">227.03 </t>
  </si>
  <si>
    <t xml:space="preserve">227.09 </t>
  </si>
  <si>
    <t xml:space="preserve">231.01 </t>
  </si>
  <si>
    <t xml:space="preserve">226.06 </t>
  </si>
  <si>
    <t xml:space="preserve">481.00 </t>
  </si>
  <si>
    <t xml:space="preserve">226.07 </t>
  </si>
  <si>
    <t xml:space="preserve">481.63 </t>
  </si>
  <si>
    <t xml:space="preserve">484.04 </t>
  </si>
  <si>
    <t xml:space="preserve">490.00 </t>
  </si>
  <si>
    <t xml:space="preserve">790.00 </t>
  </si>
  <si>
    <t xml:space="preserve">483.00 </t>
  </si>
  <si>
    <t xml:space="preserve">202.00 </t>
  </si>
  <si>
    <t xml:space="preserve">481.64 </t>
  </si>
  <si>
    <t xml:space="preserve">220.02 </t>
  </si>
  <si>
    <t xml:space="preserve">231.02 </t>
  </si>
  <si>
    <t xml:space="preserve">481.61 </t>
  </si>
  <si>
    <t xml:space="preserve">481.68 </t>
  </si>
  <si>
    <t xml:space="preserve">481.69 </t>
  </si>
  <si>
    <t xml:space="preserve">481.71 </t>
  </si>
  <si>
    <t xml:space="preserve">481.73 </t>
  </si>
  <si>
    <t xml:space="preserve">481.78 </t>
  </si>
  <si>
    <t xml:space="preserve">481.79 </t>
  </si>
  <si>
    <t xml:space="preserve">481.92 </t>
  </si>
  <si>
    <t xml:space="preserve">226.01 </t>
  </si>
  <si>
    <t xml:space="preserve">228.72 </t>
  </si>
  <si>
    <t xml:space="preserve">228.80 </t>
  </si>
  <si>
    <t xml:space="preserve">481.06 </t>
  </si>
  <si>
    <t xml:space="preserve">481.74 </t>
  </si>
  <si>
    <t xml:space="preserve">226.08 </t>
  </si>
  <si>
    <t xml:space="preserve">481.02 </t>
  </si>
  <si>
    <t xml:space="preserve">228.71 </t>
  </si>
  <si>
    <t xml:space="preserve">221.06 </t>
  </si>
  <si>
    <t xml:space="preserve">228.81 </t>
  </si>
  <si>
    <t xml:space="preserve">228.89 </t>
  </si>
  <si>
    <t xml:space="preserve">231.03 </t>
  </si>
  <si>
    <t xml:space="preserve">228.73 </t>
  </si>
  <si>
    <t xml:space="preserve">228.85 </t>
  </si>
  <si>
    <t xml:space="preserve">221.05 </t>
  </si>
  <si>
    <t xml:space="preserve">683.02 </t>
  </si>
  <si>
    <t xml:space="preserve">228.83 </t>
  </si>
  <si>
    <t xml:space="preserve">228.90 </t>
  </si>
  <si>
    <t xml:space="preserve">228.74 </t>
  </si>
  <si>
    <t xml:space="preserve"> Enfermedades desatendidas en Turkana, Kenia: Mejora de la salud del pueblo Turkana</t>
  </si>
  <si>
    <t xml:space="preserve"> European University of Brain and Technology (NEUROTECHEU)</t>
  </si>
  <si>
    <t xml:space="preserve"> Tamizaje de la infección por Trypanosoma cruzi, HTLV y Strongyloides stercoralis en pacientes con infección por VIH en la Amazonía Peruana (SOLCIF/21</t>
  </si>
  <si>
    <t xml:space="preserve"> PUBLICACIÓN Y ACTIVIDADES Y/O VIAJES RELACIONADAS CON EL XXI ENCUENTRO DE RECTORES DEL GRUPO TORDESILLAS</t>
  </si>
  <si>
    <t xml:space="preserve"> Tecnologías digitales e innovación para el Sector Agroalimentario</t>
  </si>
  <si>
    <t xml:space="preserve"> Estrategias para la Gobernanza Universitaria 1ª edición Universidad Nacional Agraria La Molina, UNALM</t>
  </si>
  <si>
    <t xml:space="preserve"> Estrategias para la Gobernanza Universitaria 2ª edición Universidad Nacional Agraria La Molina, UNALM</t>
  </si>
  <si>
    <t xml:space="preserve"> Estrategias para la Gobernanza Universitaria 3ª edición Universidad Nacional Agraria La Molina, UNALM</t>
  </si>
  <si>
    <t xml:space="preserve"> European perioperative medical networking (EUPEMEN)</t>
  </si>
  <si>
    <t xml:space="preserve"> Universities for labour inclusion of people with intellectual disabilities (U4INCLUSION)</t>
  </si>
  <si>
    <t xml:space="preserve"> PRUEBAS CCSE (INSTITUTO CERVANTES)</t>
  </si>
  <si>
    <t xml:space="preserve"> III Jornadas de Promoción Internacional del Sistema Universitario Español</t>
  </si>
  <si>
    <t xml:space="preserve"> Proyecto Erasmus + KA2 Capacity Building: Travel Transformation</t>
  </si>
  <si>
    <t xml:space="preserve"> DOMOTIC SCHOOL GARDEN</t>
  </si>
  <si>
    <t xml:space="preserve"> Proyecto KA2 ERasmus+: SCILED</t>
  </si>
  <si>
    <t xml:space="preserve"> Empowering Teachers to Trigger Cybersecurity at School</t>
  </si>
  <si>
    <t xml:space="preserve"> Next Generation Training on Intelligent Greenhouses (NEGHTRA)</t>
  </si>
  <si>
    <t xml:space="preserve"> IDEAL 2.0: Inclusive and Equitable sport for people with Autism and Intellectual Disability (ERASMUS+KA2)</t>
  </si>
  <si>
    <t xml:space="preserve"> European Dimension of Internationalization of Doctoral Study in Biotechnology and Food Sciences (European Dimension Ph)</t>
  </si>
  <si>
    <t xml:space="preserve"> CONTRIBUCIÓN ACTIVIDADES DE COOPERACIÓN AL DESARROLLO (0,7%)</t>
  </si>
  <si>
    <t xml:space="preserve"> Programa de promoción del voluntariado universitario</t>
  </si>
  <si>
    <t xml:space="preserve"> CATEDRA SEDE UMH EN RUANDA</t>
  </si>
  <si>
    <t xml:space="preserve"> PROGRAMA DE COOPERACIÓN UNIVERSITARIA AL DESARROLLO 2018 DE LA UNIVERSIDAD MIGUEL HERNÁNDEZ DE ELCHE (GV. CONSELLERIA DE TRANSPARENCIA, RESPONSABILIDAD SOCIAL, PARTICIPACIÓN Y COOPERACIÓN)</t>
  </si>
  <si>
    <t xml:space="preserve"> PROGRAMA DE COOPERACIÓN UNIVERSITARIA AL DESARROLLO 2020 DE LA UMH (GV. CONSELLERIA DE TRANSPARENCIA, RESPONSABILIDAD SOCIAL,COOP.AL DESARROLLO)</t>
  </si>
  <si>
    <t xml:space="preserve"> CÁTEDRA DE COOPERACIÓN Y DESARROLLO SOSTENIBLE UMH: PROSPERIDAD</t>
  </si>
  <si>
    <t xml:space="preserve"> PROGRAMA DE COOPERACIÓN UNIVERSITARIA AL DESARROLLO 2021 DE LA UMH (GV. CONSELLERIA DE TRANSPARENCIA, RESPONSABILIDAD SOCIAL,COOP.AL DESARROLLO).</t>
  </si>
  <si>
    <t xml:space="preserve"> ¿Cátedra de Cooperación y Desarrollo Sostenible: Prosperidad¿ 2021</t>
  </si>
  <si>
    <t xml:space="preserve"> XXI Encuentro de Rectores del Colegio Doctoral de Tordesillas</t>
  </si>
  <si>
    <t xml:space="preserve"> Cátedra de Cooperación y Desarrollo Sostenible: Prosperidad 2022</t>
  </si>
  <si>
    <t xml:space="preserve"> Cursos de Idiomas para Refugiados (Ucrania)</t>
  </si>
  <si>
    <t xml:space="preserve"> Cátedra Sede UMH en Ruanda</t>
  </si>
  <si>
    <t xml:space="preserve"> Contribución actividades de Cooperación al Desarrollo (0,7%)</t>
  </si>
  <si>
    <t xml:space="preserve"> Teaching Sustainability the Field of Economics and Management (SUSTA)</t>
  </si>
  <si>
    <t xml:space="preserve"> Cátedra Jean Monnet «Renforcer les valeurs de l¿Union Européenne: le rôle de la citoyenneté active» (611526</t>
  </si>
  <si>
    <t xml:space="preserve"> Cátedra Jean Monnet "Strengthening the European Union by reinforcing its values" (ReinforcEU),</t>
  </si>
  <si>
    <t xml:space="preserve"> XL  Extended Learning for Higher Education teachers and trainers</t>
  </si>
  <si>
    <t xml:space="preserve"> Institucionalización del Mejoramiento Continuo de Ia Calidad Asistencial del Ministerio de Salud Pública de Ecuador (SOLCIF/2021/0005GVAUMH)</t>
  </si>
  <si>
    <t xml:space="preserve"> IMPLEMENTACIÓN DEL DIAGNÓSTICO MOLECULAR DE LA ESCHISTOSOMOSIS EN EL HOSP.UNIV.FANN DE DAKAR (SENEGAL) (SOLCIF/2020/0005 GVAUMH)</t>
  </si>
  <si>
    <t xml:space="preserve"> Proyecto: Estudio comparado de modelos procesales desde la perspectiva de los ODS. Una mirada a la Inteligencia Artificial Convenio 2019 Conv. Invest.</t>
  </si>
  <si>
    <t xml:space="preserve"> Strengthening Criminology teaching through Cooperation among European and South american universities (SUCCESS)</t>
  </si>
  <si>
    <t xml:space="preserve"> AYUDA FINANCIERA PARA EL PROGRAMA DESTINO (CREU SANTANDER)</t>
  </si>
  <si>
    <t xml:space="preserve"> Convenio de Cooperación Universitaria al Desarrollo 2017 GV</t>
  </si>
  <si>
    <t xml:space="preserve"> Ayuntamiento de Villena  Ayuda ERASMUS</t>
  </si>
  <si>
    <t xml:space="preserve"> PROGRAMA DE COOPERACIÓN UNIVERSITARIA AL DESARROLLO 2022 DE LA UMH GV(Dirección General de Cooperación Internacional al Desarrollo)</t>
  </si>
  <si>
    <t xml:space="preserve"> Plan Acción Universidad Refugio</t>
  </si>
  <si>
    <t>PROGRAMA IRIS (ENCARGO FUMH)</t>
  </si>
  <si>
    <t>SERVICIOS DE PROMOCIÓN ACTIVIDADES MULTILINGÜISMO (ENCARGO FUMH)</t>
  </si>
  <si>
    <t>PROGRAMAS MÓDULOS ESPECIALIZADOS (ENCARGO FUMH)</t>
  </si>
  <si>
    <t>GASTOS DE FUNCIONAMIENTO DEL VICERRECTORADO DE RELACIONES INTERNACIONALES</t>
  </si>
  <si>
    <t>ACCIONES ESPECIFICAS: IMPLANTACIÓN DE ESTUDIOS DE POSTGRADO EN LATINOAMERICA (PROGRAMA ESPEJO IBEROAMÉRICA)</t>
  </si>
  <si>
    <t>ACCIONES ESPECIALES DE IMPULSO A LA INTERNACIONALIZACIÓN</t>
  </si>
  <si>
    <t>228.00</t>
  </si>
  <si>
    <t>AYUDAS COMEDOR ESTUDIANTES ESCUELA DE NEMBA</t>
  </si>
  <si>
    <t>ACREDITACIÓN EXÁMENES ACLES</t>
  </si>
  <si>
    <t>BECAS PARA DOCTORANDOS Y PDI COLEGIO DOCTORADO TORDESILLAS</t>
  </si>
  <si>
    <t>ACCIONES ESPECIALES DE IMPULSO AL POSTGRADO INTERNACIONAL (COLABORACIÓN FUNDACIÓN CAROLINA, AECID)</t>
  </si>
  <si>
    <t>ACCIONES DE MEJORA DE LA ESTRATEGIA DE INTERNACIONALIZACIÓN DE CENTROS Y FACULTADES</t>
  </si>
  <si>
    <t>PROYECTOS INTERNACIONALES INVESTIGACIÓN PROGRAMA SPRINT CON BRASIL</t>
  </si>
  <si>
    <t>ACTIVIDADES DE COOPERACIÓN INTERNACIONAL AL DESARROLLO Y AYUDA HUMANITARIA EN RUANDA</t>
  </si>
  <si>
    <t>IMPULSO DE PROYECTOS DE INVERSIÓN EN COOPERACIÓN AL DESARROLLO: SEDE UMH-RUANDA</t>
  </si>
  <si>
    <t>(REMANENTES) IMPULSO DE PROYECTOS DE INVERSIÓN EN COOPERACIÓN AL DESARROLLO: SEDE UMH-RUANDA</t>
  </si>
  <si>
    <t>(REMANENTES) ACTIVIDADES DE COOPERACIÓN INTERNACIONAL AL DESARROLLO Y AYUDA HUMANITARIA EN RUANDA</t>
  </si>
  <si>
    <t>ACCIONES DE PROMOCIÓN SOLIDARIA (ESTUDIANTES Y ALUMNI UMH)</t>
  </si>
  <si>
    <t>PROGRAMA SOLIDARIO: ESPACIO SEGURO PARA LA LIBERTAD DE PRENSA EN LA UMH</t>
  </si>
  <si>
    <t>ACCIONES ESPECIALES : MUJERES POR ÁFRICA</t>
  </si>
  <si>
    <t>GASTOS DE FUNCIONAMIENTO DEL SERVICIO DE RELACIONES INTERNACIONALES Y DE COOPERACIÓN AL DESARROLLO Y VOLUNTARIADO</t>
  </si>
  <si>
    <t>ACCIONES ESPECÍFICAS DE GESTIÓN DEL SERVICIO DE RELACIONES INTERNACIONALES Y DE COOPERACIÓN AL DESARROLLO Y VOLUNTARIADO</t>
  </si>
  <si>
    <t>PROGRAMA PROPIO DE INTERNACIONALIZACIÓN: PROGRAMA DESTINO PARA PDI/PAS (APORTACIÓN UMH)</t>
  </si>
  <si>
    <t>AYUDAS A ESTUDIANTES: PROGRAMA ERASMUS (GENERALITAT VALENCIANA)</t>
  </si>
  <si>
    <t>CONVOCATORIA DE AYUDAS UMH PARA ESTUDIANTES DESTINO</t>
  </si>
  <si>
    <t>AYUDAS ESTUDIANTES OUTGOING UMH (DOBLES TITULACIONES)</t>
  </si>
  <si>
    <t>AYUDAS PARA LA MOVILIDAD INTERNACIONAL ERASMUS CON PAÍSES ASOCIADOS (SEPIE)</t>
  </si>
  <si>
    <t>AYUDAS ESTUDIANTES ERASMUS FINES ESTUDIOS (SEPIE)</t>
  </si>
  <si>
    <t>COFINANCIACIÓN PROGRAMA ESTUDIANTES ERASMUS: APORTACIÓN UMH</t>
  </si>
  <si>
    <t>AYUDAS MOVILIDAD PROGRAMA ERASMUS ESTANCIAS DOCENTES Y FORMATIVAS (SEPIE</t>
  </si>
  <si>
    <t>PROGRAMA DE BECAS SANTANDER ERASMUS</t>
  </si>
  <si>
    <t>(REMANENTES) AYUDAS PARA LA MOVILIDAD INTERNACIONAL ERASMUS CON PAÍSES ASOCIADOS (SEPIE)</t>
  </si>
  <si>
    <t>(REMANENTES)AYUDAS PARA LA MOVILIDAD INTERNACIONAL ERASMUS CON PAÍSES ASOCIADOS (SEPIE)</t>
  </si>
  <si>
    <t>(REMANENTES)AYUDAS ESTUDIANTES ERASMUS FINES ESTUDIOS (SEPIE)</t>
  </si>
  <si>
    <t>(REMANENTES)COFINANCIACIÓN PROGRAMA ESTUDIANTES ERASMUS: APORTACIÓN UMH</t>
  </si>
  <si>
    <t>(REMANENTES)AYUDAS MOVILIDAD PROGRAMA ERASMUS ESTANCIAS DOCENTES Y FORMATIVAS (SEPIE</t>
  </si>
  <si>
    <t>(REMANENTES)PROGRAMA DE BECAS SANTANDER ERASMUS</t>
  </si>
  <si>
    <t>AYUDAS A ESTUDIANTES EN PROGRAMAS DE INTERCAMBIO NACIONAL SICUE (FONDOS PROPIOS)</t>
  </si>
  <si>
    <t>(REMANENTES) AYUDAS A ESTUDIANTES EN PROGRAMAS DE INTERCAMBIO NACIONAL SICUE (FONDOS PROPIOS)</t>
  </si>
  <si>
    <t>ATENCIÓN AL ESTUDIANTE VISITANTE</t>
  </si>
  <si>
    <t>APOYO A LA ORGANIZACIÓN DE LA MOVILIDAD ERASMUS PARA PAÍSES ASOCIADOS (SEPIE)</t>
  </si>
  <si>
    <t>(REMANENTES) APOYO A LA ORGANIZACIÓN DE LA MOVILIDAD ERASMUS PARA PAÍSES ASOCIADOS (SEPIE)</t>
  </si>
  <si>
    <t>GESTIÓN DE LA MOVILIDAD INTERNACIONAL ERASMUS INCOMING CON PAÍSES ASOCIADOS (SEPIE)</t>
  </si>
  <si>
    <t>(REMANENTES) GESTIÓN DE LA MOVILIDAD INTERNACIONAL ERASMUS INCOMING CON PAÍSES ASOCIADOS (SEPIE)</t>
  </si>
  <si>
    <t>ORGANIZACIÓN DE LA MOVILIDAD ERASMUS (SEPIE)</t>
  </si>
  <si>
    <t>(REMANENTES) ORGANIZACIÓN DE LA MOVILIDAD ERASMUS (SEPIE)</t>
  </si>
  <si>
    <t>IMPULSO DE PROGRAMAS DE MOVILIDAD VIRTUAL</t>
  </si>
  <si>
    <t>SEMANA INTERNACIONAL: FORMACIÓN Y NETWORKING</t>
  </si>
  <si>
    <t>CONVOCATORIA DE AYUDAS ESTANCIAS DOCENTES Y FORMATIVAS (PROGRAMA ERASMUS +)</t>
  </si>
  <si>
    <t>CLUB ERASMUS UMH</t>
  </si>
  <si>
    <t>APOYO A LA ORGANIZACIÓN DE PROGRAMAS INTENSIVOS COMBINADOS (SEPIE)</t>
  </si>
  <si>
    <t>(REMANENTES) APOYO A LA ORGANIZACIÓN DE PROGRAMAS INTENSIVOS COMBINADOS (SEPIE)</t>
  </si>
  <si>
    <t>PROGRAMA DE AYUDAS DE LA CÁTEDRA PROSPERIDAD</t>
  </si>
  <si>
    <t>PARTICIPACIÓN EN PROYECTOS DE COOPERACIÓN AL DESARROLLO Y ACTIVIDADES DE ÁMBITO SOLIDARIO (BECAS)</t>
  </si>
  <si>
    <t>(REMANENTES) PROGRAMA DE AYUDAS DE LA CÁTEDRA PROSPERIDAD</t>
  </si>
  <si>
    <t>(REMANENTES) PARTICIPACIÓN EN PROYECTOS DE COOPERACIÓN AL DESARROLLO Y ACTIVIDADES DE ÁMBITO SOLIDARIO (BECAS)</t>
  </si>
  <si>
    <t xml:space="preserve">SUBVENCIONES A INSTITUCIONES SIN FINES DE LUCRO Y COOPERACIÓN AL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</si>
</sst>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8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Calibri"/>
    </font>
    <font>
      <b/>
      <sz val="11"/>
      <color theme="1"/>
      <name val="Calibri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1" fillId="3" borderId="6" xfId="0" applyFont="1" applyFill="1" applyBorder="1" applyAlignment="1">
      <alignment horizontal="left" vertical="top"/>
    </xf>
    <xf numFmtId="4" fontId="1" fillId="3" borderId="6" xfId="0" applyNumberFormat="1" applyFont="1" applyFill="1" applyBorder="1" applyAlignment="1">
      <alignment horizontal="right" vertical="top"/>
    </xf>
    <xf numFmtId="0" fontId="3" fillId="3" borderId="6" xfId="0" applyFont="1" applyFill="1" applyBorder="1" applyAlignment="1">
      <alignment horizontal="left" vertical="top"/>
    </xf>
    <xf numFmtId="4" fontId="3" fillId="3" borderId="6" xfId="0" applyNumberFormat="1" applyFont="1" applyFill="1" applyBorder="1" applyAlignment="1">
      <alignment horizontal="right" vertical="top"/>
    </xf>
    <xf numFmtId="0" fontId="4" fillId="0" borderId="0" xfId="0" applyFont="1" applyAlignment="1"/>
    <xf numFmtId="0" fontId="5" fillId="3" borderId="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4" fontId="5" fillId="3" borderId="8" xfId="0" applyNumberFormat="1" applyFont="1" applyFill="1" applyBorder="1" applyAlignment="1">
      <alignment horizontal="right" vertical="top"/>
    </xf>
    <xf numFmtId="4" fontId="5" fillId="3" borderId="9" xfId="0" applyNumberFormat="1" applyFont="1" applyFill="1" applyBorder="1" applyAlignment="1">
      <alignment horizontal="right" vertical="top"/>
    </xf>
    <xf numFmtId="0" fontId="1" fillId="2" borderId="1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left" vertical="top"/>
    </xf>
    <xf numFmtId="4" fontId="1" fillId="3" borderId="14" xfId="0" applyNumberFormat="1" applyFont="1" applyFill="1" applyBorder="1" applyAlignment="1">
      <alignment horizontal="right" vertical="top"/>
    </xf>
    <xf numFmtId="0" fontId="5" fillId="3" borderId="13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4" fontId="3" fillId="3" borderId="14" xfId="0" applyNumberFormat="1" applyFont="1" applyFill="1" applyBorder="1" applyAlignment="1">
      <alignment horizontal="right" vertical="top"/>
    </xf>
    <xf numFmtId="0" fontId="5" fillId="3" borderId="15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horizontal="left" vertical="top"/>
    </xf>
    <xf numFmtId="4" fontId="1" fillId="3" borderId="16" xfId="0" applyNumberFormat="1" applyFont="1" applyFill="1" applyBorder="1" applyAlignment="1">
      <alignment horizontal="right" vertical="top"/>
    </xf>
    <xf numFmtId="4" fontId="1" fillId="3" borderId="17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342900</xdr:colOff>
      <xdr:row>4</xdr:row>
      <xdr:rowOff>158751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59788A-61AA-4F50-99B4-0ABF39A25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90750" cy="73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5"/>
  <sheetViews>
    <sheetView showGridLines="0" tabSelected="1" topLeftCell="B1" workbookViewId="0">
      <selection activeCell="R27" sqref="R27"/>
    </sheetView>
  </sheetViews>
  <sheetFormatPr baseColWidth="10" defaultColWidth="9.140625" defaultRowHeight="15" outlineLevelRow="2" x14ac:dyDescent="0.25"/>
  <cols>
    <col min="1" max="1" width="0" style="1" hidden="1" customWidth="1"/>
    <col min="2" max="2" width="3" style="1" customWidth="1"/>
    <col min="3" max="3" width="11.140625" style="1" customWidth="1"/>
    <col min="4" max="4" width="8.42578125" style="1" customWidth="1"/>
    <col min="5" max="5" width="8.140625" style="1" customWidth="1"/>
    <col min="6" max="6" width="86" style="1" customWidth="1"/>
    <col min="7" max="7" width="10.42578125" style="1" bestFit="1" customWidth="1"/>
    <col min="8" max="8" width="10" style="1" bestFit="1" customWidth="1"/>
    <col min="9" max="9" width="13.5703125" style="1" bestFit="1" customWidth="1"/>
    <col min="10" max="10" width="12.42578125" style="1" bestFit="1" customWidth="1"/>
    <col min="11" max="11" width="18.5703125" style="1" bestFit="1" customWidth="1"/>
    <col min="12" max="12" width="17.140625" style="1" bestFit="1" customWidth="1"/>
    <col min="13" max="13" width="16.42578125" style="1" bestFit="1" customWidth="1"/>
    <col min="14" max="14" width="9.28515625" style="1" bestFit="1" customWidth="1"/>
    <col min="15" max="15" width="13.5703125" style="1" bestFit="1" customWidth="1"/>
    <col min="16" max="16" width="1" style="1" customWidth="1"/>
    <col min="17" max="16384" width="9.140625" style="1"/>
  </cols>
  <sheetData>
    <row r="1" spans="1:15" ht="15.75" thickBot="1" x14ac:dyDescent="0.3"/>
    <row r="2" spans="1:15" x14ac:dyDescent="0.25">
      <c r="C2" s="9" t="s">
        <v>12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x14ac:dyDescent="0.25"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</row>
    <row r="4" spans="1:15" x14ac:dyDescent="0.25"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</row>
    <row r="5" spans="1:15" ht="15.75" thickBot="1" x14ac:dyDescent="0.3"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1:15" x14ac:dyDescent="0.25">
      <c r="A6" s="1" t="s">
        <v>13</v>
      </c>
      <c r="C6" s="19" t="s">
        <v>238</v>
      </c>
      <c r="D6" s="20" t="s">
        <v>237</v>
      </c>
      <c r="E6" s="20" t="s">
        <v>236</v>
      </c>
      <c r="F6" s="20" t="s">
        <v>235</v>
      </c>
      <c r="G6" s="20" t="s">
        <v>0</v>
      </c>
      <c r="H6" s="20" t="s">
        <v>1</v>
      </c>
      <c r="I6" s="20" t="s">
        <v>2</v>
      </c>
      <c r="J6" s="20" t="s">
        <v>3</v>
      </c>
      <c r="K6" s="20" t="s">
        <v>4</v>
      </c>
      <c r="L6" s="20" t="s">
        <v>5</v>
      </c>
      <c r="M6" s="20" t="s">
        <v>6</v>
      </c>
      <c r="N6" s="20" t="s">
        <v>7</v>
      </c>
      <c r="O6" s="21" t="s">
        <v>8</v>
      </c>
    </row>
    <row r="7" spans="1:15" hidden="1" outlineLevel="2" x14ac:dyDescent="0.25">
      <c r="A7" s="1" t="s">
        <v>14</v>
      </c>
      <c r="C7" s="22" t="s">
        <v>10</v>
      </c>
      <c r="D7" s="2" t="s">
        <v>11</v>
      </c>
      <c r="E7" s="2" t="s">
        <v>9</v>
      </c>
      <c r="F7" s="2"/>
      <c r="G7" s="3">
        <v>112112.79</v>
      </c>
      <c r="H7" s="3">
        <v>112112.79</v>
      </c>
      <c r="I7" s="3">
        <v>21793.8</v>
      </c>
      <c r="J7" s="3">
        <v>0</v>
      </c>
      <c r="K7" s="3">
        <v>0</v>
      </c>
      <c r="L7" s="3">
        <v>0</v>
      </c>
      <c r="M7" s="3">
        <v>52686.04</v>
      </c>
      <c r="N7" s="3">
        <v>30106.36</v>
      </c>
      <c r="O7" s="23">
        <v>7526.59</v>
      </c>
    </row>
    <row r="8" spans="1:15" outlineLevel="1" collapsed="1" x14ac:dyDescent="0.25">
      <c r="A8" s="6" t="s">
        <v>124</v>
      </c>
      <c r="B8" s="6"/>
      <c r="C8" s="24" t="s">
        <v>239</v>
      </c>
      <c r="D8" s="7" t="s">
        <v>289</v>
      </c>
      <c r="E8" s="7" t="s">
        <v>324</v>
      </c>
      <c r="F8" s="7" t="s">
        <v>416</v>
      </c>
      <c r="G8" s="3">
        <f t="shared" ref="G8:O8" si="0">SUBTOTAL(9,G7:G7)</f>
        <v>112112.79</v>
      </c>
      <c r="H8" s="3">
        <f t="shared" si="0"/>
        <v>112112.79</v>
      </c>
      <c r="I8" s="3">
        <f t="shared" si="0"/>
        <v>21793.8</v>
      </c>
      <c r="J8" s="3">
        <f t="shared" si="0"/>
        <v>0</v>
      </c>
      <c r="K8" s="3">
        <f t="shared" si="0"/>
        <v>0</v>
      </c>
      <c r="L8" s="3">
        <f t="shared" si="0"/>
        <v>0</v>
      </c>
      <c r="M8" s="3">
        <f t="shared" si="0"/>
        <v>52686.04</v>
      </c>
      <c r="N8" s="3">
        <f t="shared" si="0"/>
        <v>30106.36</v>
      </c>
      <c r="O8" s="23">
        <f t="shared" si="0"/>
        <v>7526.59</v>
      </c>
    </row>
    <row r="9" spans="1:15" hidden="1" outlineLevel="2" x14ac:dyDescent="0.25">
      <c r="A9" s="1" t="s">
        <v>15</v>
      </c>
      <c r="C9" s="22" t="s">
        <v>239</v>
      </c>
      <c r="D9" s="2" t="s">
        <v>290</v>
      </c>
      <c r="E9" s="2" t="s">
        <v>324</v>
      </c>
      <c r="F9" s="7"/>
      <c r="G9" s="3">
        <v>171466.71</v>
      </c>
      <c r="H9" s="3">
        <v>171466.71</v>
      </c>
      <c r="I9" s="3">
        <v>48042</v>
      </c>
      <c r="J9" s="3">
        <v>0</v>
      </c>
      <c r="K9" s="3">
        <v>0</v>
      </c>
      <c r="L9" s="3">
        <v>0</v>
      </c>
      <c r="M9" s="3">
        <v>71997.759999999995</v>
      </c>
      <c r="N9" s="3">
        <v>41141.56</v>
      </c>
      <c r="O9" s="23">
        <v>10285.39</v>
      </c>
    </row>
    <row r="10" spans="1:15" outlineLevel="1" collapsed="1" x14ac:dyDescent="0.25">
      <c r="A10" s="6" t="s">
        <v>125</v>
      </c>
      <c r="B10" s="6"/>
      <c r="C10" s="24" t="s">
        <v>239</v>
      </c>
      <c r="D10" s="7" t="s">
        <v>290</v>
      </c>
      <c r="E10" s="7" t="s">
        <v>324</v>
      </c>
      <c r="F10" s="7" t="s">
        <v>417</v>
      </c>
      <c r="G10" s="3">
        <f t="shared" ref="G10:O10" si="1">SUBTOTAL(9,G9:G9)</f>
        <v>171466.71</v>
      </c>
      <c r="H10" s="3">
        <f t="shared" si="1"/>
        <v>171466.71</v>
      </c>
      <c r="I10" s="3">
        <f t="shared" si="1"/>
        <v>48042</v>
      </c>
      <c r="J10" s="3">
        <f t="shared" si="1"/>
        <v>0</v>
      </c>
      <c r="K10" s="3">
        <f t="shared" si="1"/>
        <v>0</v>
      </c>
      <c r="L10" s="3">
        <f t="shared" si="1"/>
        <v>0</v>
      </c>
      <c r="M10" s="3">
        <f t="shared" si="1"/>
        <v>71997.759999999995</v>
      </c>
      <c r="N10" s="3">
        <f t="shared" si="1"/>
        <v>41141.56</v>
      </c>
      <c r="O10" s="23">
        <f t="shared" si="1"/>
        <v>10285.39</v>
      </c>
    </row>
    <row r="11" spans="1:15" hidden="1" outlineLevel="2" x14ac:dyDescent="0.25">
      <c r="A11" s="1" t="s">
        <v>16</v>
      </c>
      <c r="C11" s="22" t="s">
        <v>239</v>
      </c>
      <c r="D11" s="2" t="s">
        <v>291</v>
      </c>
      <c r="E11" s="2" t="s">
        <v>324</v>
      </c>
      <c r="F11" s="7"/>
      <c r="G11" s="3">
        <v>68428.59</v>
      </c>
      <c r="H11" s="3">
        <v>68428.59</v>
      </c>
      <c r="I11" s="3">
        <v>68428.59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23">
        <v>0</v>
      </c>
    </row>
    <row r="12" spans="1:15" outlineLevel="1" collapsed="1" x14ac:dyDescent="0.25">
      <c r="A12" s="6" t="s">
        <v>126</v>
      </c>
      <c r="B12" s="6"/>
      <c r="C12" s="24" t="s">
        <v>239</v>
      </c>
      <c r="D12" s="7" t="s">
        <v>291</v>
      </c>
      <c r="E12" s="7" t="s">
        <v>324</v>
      </c>
      <c r="F12" s="7" t="s">
        <v>418</v>
      </c>
      <c r="G12" s="3">
        <f t="shared" ref="G12:O12" si="2">SUBTOTAL(9,G11:G11)</f>
        <v>68428.59</v>
      </c>
      <c r="H12" s="3">
        <f t="shared" si="2"/>
        <v>68428.59</v>
      </c>
      <c r="I12" s="3">
        <f t="shared" si="2"/>
        <v>68428.59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23">
        <f t="shared" si="2"/>
        <v>0</v>
      </c>
    </row>
    <row r="13" spans="1:15" hidden="1" outlineLevel="2" x14ac:dyDescent="0.25">
      <c r="A13" s="1" t="s">
        <v>17</v>
      </c>
      <c r="C13" s="25" t="s">
        <v>240</v>
      </c>
      <c r="D13" s="4">
        <v>1220</v>
      </c>
      <c r="E13" s="4" t="s">
        <v>325</v>
      </c>
      <c r="F13" s="7"/>
      <c r="G13" s="5">
        <v>0</v>
      </c>
      <c r="H13" s="5">
        <v>0</v>
      </c>
      <c r="I13" s="5">
        <v>-85.52</v>
      </c>
      <c r="J13" s="5">
        <v>0</v>
      </c>
      <c r="K13" s="5">
        <v>0</v>
      </c>
      <c r="L13" s="5">
        <v>0</v>
      </c>
      <c r="M13" s="5">
        <v>0</v>
      </c>
      <c r="N13" s="5">
        <v>85.52</v>
      </c>
      <c r="O13" s="26">
        <v>0</v>
      </c>
    </row>
    <row r="14" spans="1:15" hidden="1" outlineLevel="2" x14ac:dyDescent="0.25">
      <c r="A14" s="1" t="s">
        <v>17</v>
      </c>
      <c r="C14" s="25" t="s">
        <v>240</v>
      </c>
      <c r="D14" s="4">
        <v>1220</v>
      </c>
      <c r="E14" s="4" t="s">
        <v>326</v>
      </c>
      <c r="F14" s="7"/>
      <c r="G14" s="5">
        <v>0</v>
      </c>
      <c r="H14" s="5">
        <v>0</v>
      </c>
      <c r="I14" s="5">
        <v>-1279.6600000000001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26">
        <v>1279.6600000000001</v>
      </c>
    </row>
    <row r="15" spans="1:15" hidden="1" outlineLevel="2" x14ac:dyDescent="0.25">
      <c r="A15" s="1" t="s">
        <v>17</v>
      </c>
      <c r="C15" s="25" t="s">
        <v>240</v>
      </c>
      <c r="D15" s="2">
        <v>1220</v>
      </c>
      <c r="E15" s="4" t="s">
        <v>327</v>
      </c>
      <c r="F15" s="7"/>
      <c r="G15" s="5">
        <v>6500</v>
      </c>
      <c r="H15" s="5">
        <v>6500</v>
      </c>
      <c r="I15" s="5">
        <v>6500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26">
        <v>0</v>
      </c>
    </row>
    <row r="16" spans="1:15" outlineLevel="1" collapsed="1" x14ac:dyDescent="0.25">
      <c r="A16" s="6" t="s">
        <v>127</v>
      </c>
      <c r="B16" s="6"/>
      <c r="C16" s="24" t="s">
        <v>240</v>
      </c>
      <c r="D16" s="7">
        <v>1220</v>
      </c>
      <c r="E16" s="7" t="s">
        <v>327</v>
      </c>
      <c r="F16" s="7" t="s">
        <v>419</v>
      </c>
      <c r="G16" s="5">
        <f t="shared" ref="G16:O16" si="3">SUBTOTAL(9,G13:G15)</f>
        <v>6500</v>
      </c>
      <c r="H16" s="5">
        <f t="shared" si="3"/>
        <v>6500</v>
      </c>
      <c r="I16" s="5">
        <f t="shared" si="3"/>
        <v>5134.82</v>
      </c>
      <c r="J16" s="5">
        <f t="shared" si="3"/>
        <v>0</v>
      </c>
      <c r="K16" s="5">
        <f t="shared" si="3"/>
        <v>0</v>
      </c>
      <c r="L16" s="5">
        <f t="shared" si="3"/>
        <v>0</v>
      </c>
      <c r="M16" s="5">
        <f t="shared" si="3"/>
        <v>0</v>
      </c>
      <c r="N16" s="5">
        <f t="shared" si="3"/>
        <v>85.52</v>
      </c>
      <c r="O16" s="26">
        <f t="shared" si="3"/>
        <v>1279.6600000000001</v>
      </c>
    </row>
    <row r="17" spans="1:15" hidden="1" outlineLevel="2" x14ac:dyDescent="0.25">
      <c r="A17" s="1" t="s">
        <v>18</v>
      </c>
      <c r="C17" s="25" t="s">
        <v>240</v>
      </c>
      <c r="D17" s="4">
        <v>1310</v>
      </c>
      <c r="E17" s="4" t="s">
        <v>328</v>
      </c>
      <c r="F17" s="7"/>
      <c r="G17" s="5">
        <v>0</v>
      </c>
      <c r="H17" s="5">
        <v>0</v>
      </c>
      <c r="I17" s="5">
        <v>-97.85</v>
      </c>
      <c r="J17" s="5">
        <v>0</v>
      </c>
      <c r="K17" s="5">
        <v>0</v>
      </c>
      <c r="L17" s="5">
        <v>0</v>
      </c>
      <c r="M17" s="5">
        <v>0</v>
      </c>
      <c r="N17" s="5">
        <v>97.85</v>
      </c>
      <c r="O17" s="26">
        <v>0</v>
      </c>
    </row>
    <row r="18" spans="1:15" hidden="1" outlineLevel="2" x14ac:dyDescent="0.25">
      <c r="A18" s="1" t="s">
        <v>18</v>
      </c>
      <c r="C18" s="25" t="s">
        <v>240</v>
      </c>
      <c r="D18" s="4">
        <v>1310</v>
      </c>
      <c r="E18" s="4" t="s">
        <v>329</v>
      </c>
      <c r="F18" s="7"/>
      <c r="G18" s="5">
        <v>0</v>
      </c>
      <c r="H18" s="5">
        <v>0</v>
      </c>
      <c r="I18" s="5">
        <v>-114.49</v>
      </c>
      <c r="J18" s="5">
        <v>0</v>
      </c>
      <c r="K18" s="5">
        <v>0</v>
      </c>
      <c r="L18" s="5">
        <v>0</v>
      </c>
      <c r="M18" s="5">
        <v>0</v>
      </c>
      <c r="N18" s="5">
        <v>63.91</v>
      </c>
      <c r="O18" s="26">
        <v>50.58</v>
      </c>
    </row>
    <row r="19" spans="1:15" hidden="1" outlineLevel="2" x14ac:dyDescent="0.25">
      <c r="A19" s="1" t="s">
        <v>18</v>
      </c>
      <c r="C19" s="25" t="s">
        <v>240</v>
      </c>
      <c r="D19" s="4">
        <v>1310</v>
      </c>
      <c r="E19" s="4" t="s">
        <v>330</v>
      </c>
      <c r="F19" s="7"/>
      <c r="G19" s="5">
        <v>20000</v>
      </c>
      <c r="H19" s="5">
        <v>20000</v>
      </c>
      <c r="I19" s="5">
        <v>19745</v>
      </c>
      <c r="J19" s="5">
        <v>0</v>
      </c>
      <c r="K19" s="5">
        <v>0</v>
      </c>
      <c r="L19" s="5">
        <v>0</v>
      </c>
      <c r="M19" s="5">
        <v>0</v>
      </c>
      <c r="N19" s="5">
        <v>255</v>
      </c>
      <c r="O19" s="26">
        <v>0</v>
      </c>
    </row>
    <row r="20" spans="1:15" hidden="1" outlineLevel="2" x14ac:dyDescent="0.25">
      <c r="A20" s="1" t="s">
        <v>18</v>
      </c>
      <c r="C20" s="25" t="s">
        <v>240</v>
      </c>
      <c r="D20" s="4">
        <v>1310</v>
      </c>
      <c r="E20" s="4" t="s">
        <v>331</v>
      </c>
      <c r="F20" s="7"/>
      <c r="G20" s="5">
        <v>0</v>
      </c>
      <c r="H20" s="5">
        <v>0</v>
      </c>
      <c r="I20" s="5">
        <v>-9044.5499999999993</v>
      </c>
      <c r="J20" s="5">
        <v>2305.75</v>
      </c>
      <c r="K20" s="5">
        <v>0</v>
      </c>
      <c r="L20" s="5">
        <v>0</v>
      </c>
      <c r="M20" s="5">
        <v>0</v>
      </c>
      <c r="N20" s="5">
        <v>6588.8</v>
      </c>
      <c r="O20" s="26">
        <v>150</v>
      </c>
    </row>
    <row r="21" spans="1:15" outlineLevel="1" collapsed="1" x14ac:dyDescent="0.25">
      <c r="A21" s="6" t="s">
        <v>128</v>
      </c>
      <c r="B21" s="6"/>
      <c r="C21" s="24" t="s">
        <v>240</v>
      </c>
      <c r="D21" s="7">
        <v>1310</v>
      </c>
      <c r="E21" s="7" t="s">
        <v>331</v>
      </c>
      <c r="F21" s="7" t="s">
        <v>420</v>
      </c>
      <c r="G21" s="5">
        <f t="shared" ref="G21:O21" si="4">SUBTOTAL(9,G17:G20)</f>
        <v>20000</v>
      </c>
      <c r="H21" s="5">
        <f t="shared" si="4"/>
        <v>20000</v>
      </c>
      <c r="I21" s="5">
        <f t="shared" si="4"/>
        <v>10488.11</v>
      </c>
      <c r="J21" s="5">
        <f t="shared" si="4"/>
        <v>2305.75</v>
      </c>
      <c r="K21" s="5">
        <f t="shared" si="4"/>
        <v>0</v>
      </c>
      <c r="L21" s="5">
        <f t="shared" si="4"/>
        <v>0</v>
      </c>
      <c r="M21" s="5">
        <f t="shared" si="4"/>
        <v>0</v>
      </c>
      <c r="N21" s="5">
        <f t="shared" si="4"/>
        <v>7005.56</v>
      </c>
      <c r="O21" s="26">
        <f t="shared" si="4"/>
        <v>200.57999999999998</v>
      </c>
    </row>
    <row r="22" spans="1:15" hidden="1" outlineLevel="2" x14ac:dyDescent="0.25">
      <c r="A22" s="1" t="s">
        <v>19</v>
      </c>
      <c r="C22" s="25" t="s">
        <v>240</v>
      </c>
      <c r="D22" s="4" t="s">
        <v>292</v>
      </c>
      <c r="E22" s="4" t="s">
        <v>332</v>
      </c>
      <c r="F22" s="7"/>
      <c r="G22" s="5">
        <v>0</v>
      </c>
      <c r="H22" s="5">
        <v>0</v>
      </c>
      <c r="I22" s="5">
        <v>-1398.17</v>
      </c>
      <c r="J22" s="5">
        <v>0</v>
      </c>
      <c r="K22" s="5">
        <v>0</v>
      </c>
      <c r="L22" s="5">
        <v>0</v>
      </c>
      <c r="M22" s="5">
        <v>0</v>
      </c>
      <c r="N22" s="5">
        <v>1398.17</v>
      </c>
      <c r="O22" s="26">
        <v>0</v>
      </c>
    </row>
    <row r="23" spans="1:15" hidden="1" outlineLevel="2" x14ac:dyDescent="0.25">
      <c r="A23" s="1" t="s">
        <v>19</v>
      </c>
      <c r="C23" s="25" t="s">
        <v>240</v>
      </c>
      <c r="D23" s="4" t="s">
        <v>292</v>
      </c>
      <c r="E23" s="4" t="s">
        <v>324</v>
      </c>
      <c r="F23" s="7"/>
      <c r="G23" s="5">
        <v>35000</v>
      </c>
      <c r="H23" s="5">
        <v>35000</v>
      </c>
      <c r="I23" s="5">
        <v>26696.799999999999</v>
      </c>
      <c r="J23" s="5">
        <v>3600</v>
      </c>
      <c r="K23" s="5">
        <v>0</v>
      </c>
      <c r="L23" s="5">
        <v>0</v>
      </c>
      <c r="M23" s="5">
        <v>0</v>
      </c>
      <c r="N23" s="5">
        <v>4703.2</v>
      </c>
      <c r="O23" s="26">
        <v>0</v>
      </c>
    </row>
    <row r="24" spans="1:15" hidden="1" outlineLevel="2" x14ac:dyDescent="0.25">
      <c r="A24" s="1" t="s">
        <v>19</v>
      </c>
      <c r="C24" s="25" t="s">
        <v>240</v>
      </c>
      <c r="D24" s="4" t="s">
        <v>292</v>
      </c>
      <c r="E24" s="4" t="s">
        <v>331</v>
      </c>
      <c r="F24" s="7"/>
      <c r="G24" s="5">
        <v>0</v>
      </c>
      <c r="H24" s="5">
        <v>0</v>
      </c>
      <c r="I24" s="5">
        <v>-10332.64</v>
      </c>
      <c r="J24" s="5">
        <v>222.24</v>
      </c>
      <c r="K24" s="5">
        <v>0</v>
      </c>
      <c r="L24" s="5">
        <v>0</v>
      </c>
      <c r="M24" s="5">
        <v>0</v>
      </c>
      <c r="N24" s="5">
        <v>10037.48</v>
      </c>
      <c r="O24" s="26">
        <v>72.92</v>
      </c>
    </row>
    <row r="25" spans="1:15" outlineLevel="1" collapsed="1" x14ac:dyDescent="0.25">
      <c r="A25" s="6" t="s">
        <v>129</v>
      </c>
      <c r="B25" s="6"/>
      <c r="C25" s="24" t="s">
        <v>240</v>
      </c>
      <c r="D25" s="7" t="s">
        <v>292</v>
      </c>
      <c r="E25" s="7" t="s">
        <v>422</v>
      </c>
      <c r="F25" s="7" t="s">
        <v>421</v>
      </c>
      <c r="G25" s="5">
        <f t="shared" ref="G25:O25" si="5">SUBTOTAL(9,G22:G24)</f>
        <v>35000</v>
      </c>
      <c r="H25" s="5">
        <f t="shared" si="5"/>
        <v>35000</v>
      </c>
      <c r="I25" s="5">
        <f t="shared" si="5"/>
        <v>14965.989999999998</v>
      </c>
      <c r="J25" s="5">
        <f t="shared" si="5"/>
        <v>3822.24</v>
      </c>
      <c r="K25" s="5">
        <f t="shared" si="5"/>
        <v>0</v>
      </c>
      <c r="L25" s="5">
        <f t="shared" si="5"/>
        <v>0</v>
      </c>
      <c r="M25" s="5">
        <f t="shared" si="5"/>
        <v>0</v>
      </c>
      <c r="N25" s="5">
        <f t="shared" si="5"/>
        <v>16138.849999999999</v>
      </c>
      <c r="O25" s="26">
        <f t="shared" si="5"/>
        <v>72.92</v>
      </c>
    </row>
    <row r="26" spans="1:15" hidden="1" outlineLevel="2" x14ac:dyDescent="0.25">
      <c r="A26" s="1" t="s">
        <v>20</v>
      </c>
      <c r="C26" s="25" t="s">
        <v>240</v>
      </c>
      <c r="D26" s="4" t="s">
        <v>293</v>
      </c>
      <c r="E26" s="4" t="s">
        <v>333</v>
      </c>
      <c r="F26" s="7"/>
      <c r="G26" s="5">
        <v>10000</v>
      </c>
      <c r="H26" s="5">
        <v>10000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10000</v>
      </c>
      <c r="O26" s="26">
        <v>0</v>
      </c>
    </row>
    <row r="27" spans="1:15" outlineLevel="1" collapsed="1" x14ac:dyDescent="0.25">
      <c r="A27" s="6" t="s">
        <v>130</v>
      </c>
      <c r="B27" s="6"/>
      <c r="C27" s="24" t="s">
        <v>240</v>
      </c>
      <c r="D27" s="7" t="s">
        <v>293</v>
      </c>
      <c r="E27" s="7" t="s">
        <v>333</v>
      </c>
      <c r="F27" s="7" t="s">
        <v>423</v>
      </c>
      <c r="G27" s="5">
        <f t="shared" ref="G27:O27" si="6">SUBTOTAL(9,G26:G26)</f>
        <v>10000</v>
      </c>
      <c r="H27" s="5">
        <f t="shared" si="6"/>
        <v>10000</v>
      </c>
      <c r="I27" s="5">
        <f t="shared" si="6"/>
        <v>0</v>
      </c>
      <c r="J27" s="5">
        <f t="shared" si="6"/>
        <v>0</v>
      </c>
      <c r="K27" s="5">
        <f t="shared" si="6"/>
        <v>0</v>
      </c>
      <c r="L27" s="5">
        <f t="shared" si="6"/>
        <v>0</v>
      </c>
      <c r="M27" s="5">
        <f t="shared" si="6"/>
        <v>0</v>
      </c>
      <c r="N27" s="5">
        <f t="shared" si="6"/>
        <v>10000</v>
      </c>
      <c r="O27" s="26">
        <f t="shared" si="6"/>
        <v>0</v>
      </c>
    </row>
    <row r="28" spans="1:15" hidden="1" outlineLevel="2" x14ac:dyDescent="0.25">
      <c r="A28" s="1" t="s">
        <v>21</v>
      </c>
      <c r="C28" s="25" t="s">
        <v>240</v>
      </c>
      <c r="D28" s="4" t="s">
        <v>294</v>
      </c>
      <c r="E28" s="4" t="s">
        <v>334</v>
      </c>
      <c r="F28" s="7"/>
      <c r="G28" s="5">
        <v>4000</v>
      </c>
      <c r="H28" s="5">
        <v>4000</v>
      </c>
      <c r="I28" s="5">
        <v>4000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26">
        <v>0</v>
      </c>
    </row>
    <row r="29" spans="1:15" outlineLevel="1" collapsed="1" x14ac:dyDescent="0.25">
      <c r="A29" s="6" t="s">
        <v>131</v>
      </c>
      <c r="B29" s="6"/>
      <c r="C29" s="24" t="s">
        <v>240</v>
      </c>
      <c r="D29" s="7" t="s">
        <v>294</v>
      </c>
      <c r="E29" s="7" t="s">
        <v>334</v>
      </c>
      <c r="F29" s="7" t="s">
        <v>424</v>
      </c>
      <c r="G29" s="5">
        <f t="shared" ref="G29:O29" si="7">SUBTOTAL(9,G28:G28)</f>
        <v>4000</v>
      </c>
      <c r="H29" s="5">
        <f t="shared" si="7"/>
        <v>4000</v>
      </c>
      <c r="I29" s="5">
        <f t="shared" si="7"/>
        <v>4000</v>
      </c>
      <c r="J29" s="5">
        <f t="shared" si="7"/>
        <v>0</v>
      </c>
      <c r="K29" s="5">
        <f t="shared" si="7"/>
        <v>0</v>
      </c>
      <c r="L29" s="5">
        <f t="shared" si="7"/>
        <v>0</v>
      </c>
      <c r="M29" s="5">
        <f t="shared" si="7"/>
        <v>0</v>
      </c>
      <c r="N29" s="5">
        <f t="shared" si="7"/>
        <v>0</v>
      </c>
      <c r="O29" s="26">
        <f t="shared" si="7"/>
        <v>0</v>
      </c>
    </row>
    <row r="30" spans="1:15" hidden="1" outlineLevel="2" x14ac:dyDescent="0.25">
      <c r="A30" s="1" t="s">
        <v>22</v>
      </c>
      <c r="C30" s="25" t="s">
        <v>240</v>
      </c>
      <c r="D30" s="4" t="s">
        <v>295</v>
      </c>
      <c r="E30" s="4" t="s">
        <v>333</v>
      </c>
      <c r="F30" s="7"/>
      <c r="G30" s="5">
        <v>5000</v>
      </c>
      <c r="H30" s="5">
        <v>5000</v>
      </c>
      <c r="I30" s="5">
        <v>5000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26">
        <v>0</v>
      </c>
    </row>
    <row r="31" spans="1:15" outlineLevel="1" collapsed="1" x14ac:dyDescent="0.25">
      <c r="A31" s="6" t="s">
        <v>132</v>
      </c>
      <c r="B31" s="6"/>
      <c r="C31" s="24" t="s">
        <v>240</v>
      </c>
      <c r="D31" s="7" t="s">
        <v>295</v>
      </c>
      <c r="E31" s="7" t="s">
        <v>333</v>
      </c>
      <c r="F31" s="7" t="s">
        <v>425</v>
      </c>
      <c r="G31" s="5">
        <f t="shared" ref="G31:O31" si="8">SUBTOTAL(9,G30:G30)</f>
        <v>5000</v>
      </c>
      <c r="H31" s="5">
        <f t="shared" si="8"/>
        <v>5000</v>
      </c>
      <c r="I31" s="5">
        <f t="shared" si="8"/>
        <v>5000</v>
      </c>
      <c r="J31" s="5">
        <f t="shared" si="8"/>
        <v>0</v>
      </c>
      <c r="K31" s="5">
        <f t="shared" si="8"/>
        <v>0</v>
      </c>
      <c r="L31" s="5">
        <f t="shared" si="8"/>
        <v>0</v>
      </c>
      <c r="M31" s="5">
        <f t="shared" si="8"/>
        <v>0</v>
      </c>
      <c r="N31" s="5">
        <f t="shared" si="8"/>
        <v>0</v>
      </c>
      <c r="O31" s="26">
        <f t="shared" si="8"/>
        <v>0</v>
      </c>
    </row>
    <row r="32" spans="1:15" hidden="1" outlineLevel="2" x14ac:dyDescent="0.25">
      <c r="A32" s="1" t="s">
        <v>23</v>
      </c>
      <c r="C32" s="25" t="s">
        <v>240</v>
      </c>
      <c r="D32" s="4" t="s">
        <v>295</v>
      </c>
      <c r="E32" s="4" t="s">
        <v>335</v>
      </c>
      <c r="F32" s="7"/>
      <c r="G32" s="5">
        <v>16000</v>
      </c>
      <c r="H32" s="5">
        <v>16000</v>
      </c>
      <c r="I32" s="5">
        <v>4100</v>
      </c>
      <c r="J32" s="5">
        <v>800</v>
      </c>
      <c r="K32" s="5">
        <v>7500</v>
      </c>
      <c r="L32" s="5">
        <v>0</v>
      </c>
      <c r="M32" s="5">
        <v>0</v>
      </c>
      <c r="N32" s="5">
        <v>3600</v>
      </c>
      <c r="O32" s="26">
        <v>0</v>
      </c>
    </row>
    <row r="33" spans="1:15" outlineLevel="1" collapsed="1" x14ac:dyDescent="0.25">
      <c r="A33" s="6" t="s">
        <v>133</v>
      </c>
      <c r="B33" s="6"/>
      <c r="C33" s="24" t="s">
        <v>240</v>
      </c>
      <c r="D33" s="7" t="s">
        <v>295</v>
      </c>
      <c r="E33" s="7" t="s">
        <v>335</v>
      </c>
      <c r="F33" s="7" t="s">
        <v>426</v>
      </c>
      <c r="G33" s="5">
        <f t="shared" ref="G33:O33" si="9">SUBTOTAL(9,G32:G32)</f>
        <v>16000</v>
      </c>
      <c r="H33" s="5">
        <f t="shared" si="9"/>
        <v>16000</v>
      </c>
      <c r="I33" s="5">
        <f t="shared" si="9"/>
        <v>4100</v>
      </c>
      <c r="J33" s="5">
        <f t="shared" si="9"/>
        <v>800</v>
      </c>
      <c r="K33" s="5">
        <f t="shared" si="9"/>
        <v>7500</v>
      </c>
      <c r="L33" s="5">
        <f t="shared" si="9"/>
        <v>0</v>
      </c>
      <c r="M33" s="5">
        <f t="shared" si="9"/>
        <v>0</v>
      </c>
      <c r="N33" s="5">
        <f t="shared" si="9"/>
        <v>3600</v>
      </c>
      <c r="O33" s="26">
        <f t="shared" si="9"/>
        <v>0</v>
      </c>
    </row>
    <row r="34" spans="1:15" hidden="1" outlineLevel="2" x14ac:dyDescent="0.25">
      <c r="A34" s="1" t="s">
        <v>24</v>
      </c>
      <c r="C34" s="25" t="s">
        <v>240</v>
      </c>
      <c r="D34" s="4" t="s">
        <v>295</v>
      </c>
      <c r="E34" s="4" t="s">
        <v>336</v>
      </c>
      <c r="F34" s="7"/>
      <c r="G34" s="5">
        <v>100000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26">
        <v>0</v>
      </c>
    </row>
    <row r="35" spans="1:15" outlineLevel="1" collapsed="1" x14ac:dyDescent="0.25">
      <c r="A35" s="6" t="s">
        <v>134</v>
      </c>
      <c r="B35" s="6"/>
      <c r="C35" s="24" t="s">
        <v>240</v>
      </c>
      <c r="D35" s="7" t="s">
        <v>295</v>
      </c>
      <c r="E35" s="7" t="s">
        <v>336</v>
      </c>
      <c r="F35" s="7" t="s">
        <v>427</v>
      </c>
      <c r="G35" s="5">
        <f t="shared" ref="G35:O35" si="10">SUBTOTAL(9,G34:G34)</f>
        <v>100000</v>
      </c>
      <c r="H35" s="5">
        <f t="shared" si="10"/>
        <v>0</v>
      </c>
      <c r="I35" s="5">
        <f t="shared" si="10"/>
        <v>0</v>
      </c>
      <c r="J35" s="5">
        <f t="shared" si="10"/>
        <v>0</v>
      </c>
      <c r="K35" s="5">
        <f t="shared" si="10"/>
        <v>0</v>
      </c>
      <c r="L35" s="5">
        <f t="shared" si="10"/>
        <v>0</v>
      </c>
      <c r="M35" s="5">
        <f t="shared" si="10"/>
        <v>0</v>
      </c>
      <c r="N35" s="5">
        <f t="shared" si="10"/>
        <v>0</v>
      </c>
      <c r="O35" s="26">
        <f t="shared" si="10"/>
        <v>0</v>
      </c>
    </row>
    <row r="36" spans="1:15" hidden="1" outlineLevel="2" x14ac:dyDescent="0.25">
      <c r="A36" s="1" t="s">
        <v>25</v>
      </c>
      <c r="C36" s="25" t="s">
        <v>240</v>
      </c>
      <c r="D36" s="4" t="s">
        <v>289</v>
      </c>
      <c r="E36" s="4" t="s">
        <v>333</v>
      </c>
      <c r="F36" s="7"/>
      <c r="G36" s="5">
        <v>9000</v>
      </c>
      <c r="H36" s="5">
        <v>9000</v>
      </c>
      <c r="I36" s="5">
        <v>0</v>
      </c>
      <c r="J36" s="5">
        <v>0</v>
      </c>
      <c r="K36" s="5">
        <v>9000</v>
      </c>
      <c r="L36" s="5">
        <v>0</v>
      </c>
      <c r="M36" s="5">
        <v>0</v>
      </c>
      <c r="N36" s="5">
        <v>0</v>
      </c>
      <c r="O36" s="26">
        <v>0</v>
      </c>
    </row>
    <row r="37" spans="1:15" outlineLevel="1" collapsed="1" x14ac:dyDescent="0.25">
      <c r="A37" s="6" t="s">
        <v>135</v>
      </c>
      <c r="B37" s="6"/>
      <c r="C37" s="24" t="s">
        <v>240</v>
      </c>
      <c r="D37" s="7" t="s">
        <v>289</v>
      </c>
      <c r="E37" s="7" t="s">
        <v>333</v>
      </c>
      <c r="F37" s="7" t="s">
        <v>428</v>
      </c>
      <c r="G37" s="5">
        <f t="shared" ref="G37:O37" si="11">SUBTOTAL(9,G36:G36)</f>
        <v>9000</v>
      </c>
      <c r="H37" s="5">
        <f t="shared" si="11"/>
        <v>9000</v>
      </c>
      <c r="I37" s="5">
        <f t="shared" si="11"/>
        <v>0</v>
      </c>
      <c r="J37" s="5">
        <f t="shared" si="11"/>
        <v>0</v>
      </c>
      <c r="K37" s="5">
        <f t="shared" si="11"/>
        <v>9000</v>
      </c>
      <c r="L37" s="5">
        <f t="shared" si="11"/>
        <v>0</v>
      </c>
      <c r="M37" s="5">
        <f t="shared" si="11"/>
        <v>0</v>
      </c>
      <c r="N37" s="5">
        <f t="shared" si="11"/>
        <v>0</v>
      </c>
      <c r="O37" s="26">
        <f t="shared" si="11"/>
        <v>0</v>
      </c>
    </row>
    <row r="38" spans="1:15" hidden="1" outlineLevel="2" x14ac:dyDescent="0.25">
      <c r="A38" s="1" t="s">
        <v>26</v>
      </c>
      <c r="C38" s="25" t="s">
        <v>240</v>
      </c>
      <c r="D38" s="4">
        <v>1340</v>
      </c>
      <c r="E38" s="4" t="s">
        <v>337</v>
      </c>
      <c r="F38" s="7"/>
      <c r="G38" s="5">
        <v>4000</v>
      </c>
      <c r="H38" s="5">
        <v>4000</v>
      </c>
      <c r="I38" s="5">
        <v>4000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26">
        <v>0</v>
      </c>
    </row>
    <row r="39" spans="1:15" outlineLevel="1" collapsed="1" x14ac:dyDescent="0.25">
      <c r="A39" s="6" t="s">
        <v>136</v>
      </c>
      <c r="B39" s="6"/>
      <c r="C39" s="24" t="s">
        <v>240</v>
      </c>
      <c r="D39" s="7">
        <v>1340</v>
      </c>
      <c r="E39" s="7" t="s">
        <v>337</v>
      </c>
      <c r="F39" s="7" t="s">
        <v>429</v>
      </c>
      <c r="G39" s="5">
        <f t="shared" ref="G39:O39" si="12">SUBTOTAL(9,G38:G38)</f>
        <v>4000</v>
      </c>
      <c r="H39" s="5">
        <f t="shared" si="12"/>
        <v>4000</v>
      </c>
      <c r="I39" s="5">
        <f t="shared" si="12"/>
        <v>4000</v>
      </c>
      <c r="J39" s="5">
        <f t="shared" si="12"/>
        <v>0</v>
      </c>
      <c r="K39" s="5">
        <f t="shared" si="12"/>
        <v>0</v>
      </c>
      <c r="L39" s="5">
        <f t="shared" si="12"/>
        <v>0</v>
      </c>
      <c r="M39" s="5">
        <f t="shared" si="12"/>
        <v>0</v>
      </c>
      <c r="N39" s="5">
        <f t="shared" si="12"/>
        <v>0</v>
      </c>
      <c r="O39" s="26">
        <f t="shared" si="12"/>
        <v>0</v>
      </c>
    </row>
    <row r="40" spans="1:15" hidden="1" outlineLevel="2" x14ac:dyDescent="0.25">
      <c r="A40" s="1" t="s">
        <v>27</v>
      </c>
      <c r="C40" s="25" t="s">
        <v>240</v>
      </c>
      <c r="D40" s="4">
        <v>1340</v>
      </c>
      <c r="E40" s="4" t="s">
        <v>338</v>
      </c>
      <c r="F40" s="7"/>
      <c r="G40" s="5">
        <v>45000</v>
      </c>
      <c r="H40" s="5">
        <v>45000</v>
      </c>
      <c r="I40" s="5">
        <v>14975</v>
      </c>
      <c r="J40" s="5">
        <v>0</v>
      </c>
      <c r="K40" s="5">
        <v>30000</v>
      </c>
      <c r="L40" s="5">
        <v>0</v>
      </c>
      <c r="M40" s="5">
        <v>0</v>
      </c>
      <c r="N40" s="5">
        <v>25</v>
      </c>
      <c r="O40" s="26">
        <v>0</v>
      </c>
    </row>
    <row r="41" spans="1:15" outlineLevel="1" collapsed="1" x14ac:dyDescent="0.25">
      <c r="A41" s="6" t="s">
        <v>137</v>
      </c>
      <c r="B41" s="6"/>
      <c r="C41" s="24" t="s">
        <v>240</v>
      </c>
      <c r="D41" s="7">
        <v>1340</v>
      </c>
      <c r="E41" s="7" t="s">
        <v>338</v>
      </c>
      <c r="F41" s="7" t="s">
        <v>430</v>
      </c>
      <c r="G41" s="5">
        <f t="shared" ref="G41:O41" si="13">SUBTOTAL(9,G40:G40)</f>
        <v>45000</v>
      </c>
      <c r="H41" s="5">
        <f t="shared" si="13"/>
        <v>45000</v>
      </c>
      <c r="I41" s="5">
        <f t="shared" si="13"/>
        <v>14975</v>
      </c>
      <c r="J41" s="5">
        <f t="shared" si="13"/>
        <v>0</v>
      </c>
      <c r="K41" s="5">
        <f t="shared" si="13"/>
        <v>30000</v>
      </c>
      <c r="L41" s="5">
        <f t="shared" si="13"/>
        <v>0</v>
      </c>
      <c r="M41" s="5">
        <f t="shared" si="13"/>
        <v>0</v>
      </c>
      <c r="N41" s="5">
        <f t="shared" si="13"/>
        <v>25</v>
      </c>
      <c r="O41" s="26">
        <f t="shared" si="13"/>
        <v>0</v>
      </c>
    </row>
    <row r="42" spans="1:15" hidden="1" outlineLevel="2" x14ac:dyDescent="0.25">
      <c r="A42" s="1" t="s">
        <v>28</v>
      </c>
      <c r="C42" s="25" t="s">
        <v>240</v>
      </c>
      <c r="D42" s="4" t="s">
        <v>296</v>
      </c>
      <c r="E42" s="4" t="s">
        <v>337</v>
      </c>
      <c r="F42" s="7"/>
      <c r="G42" s="5">
        <v>0</v>
      </c>
      <c r="H42" s="5">
        <v>35000</v>
      </c>
      <c r="I42" s="5">
        <v>0</v>
      </c>
      <c r="J42" s="5">
        <v>0</v>
      </c>
      <c r="K42" s="5">
        <v>0</v>
      </c>
      <c r="L42" s="5">
        <v>0</v>
      </c>
      <c r="M42" s="5">
        <v>17500</v>
      </c>
      <c r="N42" s="5">
        <v>17500</v>
      </c>
      <c r="O42" s="26">
        <v>0</v>
      </c>
    </row>
    <row r="43" spans="1:15" outlineLevel="1" collapsed="1" x14ac:dyDescent="0.25">
      <c r="A43" s="6" t="s">
        <v>138</v>
      </c>
      <c r="B43" s="6"/>
      <c r="C43" s="24" t="s">
        <v>240</v>
      </c>
      <c r="D43" s="7" t="s">
        <v>296</v>
      </c>
      <c r="E43" s="7" t="s">
        <v>337</v>
      </c>
      <c r="F43" s="7" t="s">
        <v>432</v>
      </c>
      <c r="G43" s="5">
        <f t="shared" ref="G43:O43" si="14">SUBTOTAL(9,G42:G42)</f>
        <v>0</v>
      </c>
      <c r="H43" s="5">
        <f t="shared" si="14"/>
        <v>35000</v>
      </c>
      <c r="I43" s="5">
        <f t="shared" si="14"/>
        <v>0</v>
      </c>
      <c r="J43" s="5">
        <f t="shared" si="14"/>
        <v>0</v>
      </c>
      <c r="K43" s="5">
        <f t="shared" si="14"/>
        <v>0</v>
      </c>
      <c r="L43" s="5">
        <f t="shared" si="14"/>
        <v>0</v>
      </c>
      <c r="M43" s="5">
        <f t="shared" si="14"/>
        <v>17500</v>
      </c>
      <c r="N43" s="5">
        <f t="shared" si="14"/>
        <v>17500</v>
      </c>
      <c r="O43" s="26">
        <f t="shared" si="14"/>
        <v>0</v>
      </c>
    </row>
    <row r="44" spans="1:15" hidden="1" outlineLevel="2" x14ac:dyDescent="0.25">
      <c r="A44" s="1" t="s">
        <v>29</v>
      </c>
      <c r="C44" s="25" t="s">
        <v>240</v>
      </c>
      <c r="D44" s="4" t="s">
        <v>296</v>
      </c>
      <c r="E44" s="4" t="s">
        <v>338</v>
      </c>
      <c r="F44" s="7"/>
      <c r="G44" s="5">
        <v>0</v>
      </c>
      <c r="H44" s="5">
        <v>1800</v>
      </c>
      <c r="I44" s="5">
        <v>0</v>
      </c>
      <c r="J44" s="5">
        <v>0</v>
      </c>
      <c r="K44" s="5">
        <v>0</v>
      </c>
      <c r="L44" s="5">
        <v>0</v>
      </c>
      <c r="M44" s="5">
        <v>50</v>
      </c>
      <c r="N44" s="5">
        <v>1750</v>
      </c>
      <c r="O44" s="26">
        <v>0</v>
      </c>
    </row>
    <row r="45" spans="1:15" outlineLevel="1" collapsed="1" x14ac:dyDescent="0.25">
      <c r="A45" s="6" t="s">
        <v>139</v>
      </c>
      <c r="B45" s="6"/>
      <c r="C45" s="24" t="s">
        <v>240</v>
      </c>
      <c r="D45" s="7" t="s">
        <v>296</v>
      </c>
      <c r="E45" s="7" t="s">
        <v>338</v>
      </c>
      <c r="F45" s="7" t="s">
        <v>431</v>
      </c>
      <c r="G45" s="5">
        <f t="shared" ref="G45:O45" si="15">SUBTOTAL(9,G44:G44)</f>
        <v>0</v>
      </c>
      <c r="H45" s="5">
        <f t="shared" si="15"/>
        <v>1800</v>
      </c>
      <c r="I45" s="5">
        <f t="shared" si="15"/>
        <v>0</v>
      </c>
      <c r="J45" s="5">
        <f t="shared" si="15"/>
        <v>0</v>
      </c>
      <c r="K45" s="5">
        <f t="shared" si="15"/>
        <v>0</v>
      </c>
      <c r="L45" s="5">
        <f t="shared" si="15"/>
        <v>0</v>
      </c>
      <c r="M45" s="5">
        <f t="shared" si="15"/>
        <v>50</v>
      </c>
      <c r="N45" s="5">
        <f t="shared" si="15"/>
        <v>1750</v>
      </c>
      <c r="O45" s="26">
        <f t="shared" si="15"/>
        <v>0</v>
      </c>
    </row>
    <row r="46" spans="1:15" hidden="1" outlineLevel="2" x14ac:dyDescent="0.25">
      <c r="A46" s="1" t="s">
        <v>30</v>
      </c>
      <c r="C46" s="25" t="s">
        <v>240</v>
      </c>
      <c r="D46" s="4" t="s">
        <v>297</v>
      </c>
      <c r="E46" s="4" t="s">
        <v>339</v>
      </c>
      <c r="F46" s="7"/>
      <c r="G46" s="5">
        <v>4000</v>
      </c>
      <c r="H46" s="5">
        <v>4000</v>
      </c>
      <c r="I46" s="5">
        <v>4000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26">
        <v>0</v>
      </c>
    </row>
    <row r="47" spans="1:15" outlineLevel="1" collapsed="1" x14ac:dyDescent="0.25">
      <c r="A47" s="6" t="s">
        <v>140</v>
      </c>
      <c r="B47" s="6"/>
      <c r="C47" s="24" t="s">
        <v>240</v>
      </c>
      <c r="D47" s="7" t="s">
        <v>297</v>
      </c>
      <c r="E47" s="7" t="s">
        <v>339</v>
      </c>
      <c r="F47" s="7" t="s">
        <v>433</v>
      </c>
      <c r="G47" s="5">
        <f t="shared" ref="G47:O47" si="16">SUBTOTAL(9,G46:G46)</f>
        <v>4000</v>
      </c>
      <c r="H47" s="5">
        <f t="shared" si="16"/>
        <v>4000</v>
      </c>
      <c r="I47" s="5">
        <f t="shared" si="16"/>
        <v>4000</v>
      </c>
      <c r="J47" s="5">
        <f t="shared" si="16"/>
        <v>0</v>
      </c>
      <c r="K47" s="5">
        <f t="shared" si="16"/>
        <v>0</v>
      </c>
      <c r="L47" s="5">
        <f t="shared" si="16"/>
        <v>0</v>
      </c>
      <c r="M47" s="5">
        <f t="shared" si="16"/>
        <v>0</v>
      </c>
      <c r="N47" s="5">
        <f t="shared" si="16"/>
        <v>0</v>
      </c>
      <c r="O47" s="26">
        <f t="shared" si="16"/>
        <v>0</v>
      </c>
    </row>
    <row r="48" spans="1:15" hidden="1" outlineLevel="2" x14ac:dyDescent="0.25">
      <c r="A48" s="1" t="s">
        <v>31</v>
      </c>
      <c r="C48" s="25" t="s">
        <v>240</v>
      </c>
      <c r="D48" s="4" t="s">
        <v>298</v>
      </c>
      <c r="E48" s="4" t="s">
        <v>340</v>
      </c>
      <c r="F48" s="7"/>
      <c r="G48" s="5">
        <v>2000</v>
      </c>
      <c r="H48" s="5">
        <v>2000</v>
      </c>
      <c r="I48" s="5">
        <v>0</v>
      </c>
      <c r="J48" s="5">
        <v>0</v>
      </c>
      <c r="K48" s="5">
        <v>2000</v>
      </c>
      <c r="L48" s="5">
        <v>0</v>
      </c>
      <c r="M48" s="5">
        <v>0</v>
      </c>
      <c r="N48" s="5">
        <v>0</v>
      </c>
      <c r="O48" s="26">
        <v>0</v>
      </c>
    </row>
    <row r="49" spans="1:15" outlineLevel="1" collapsed="1" x14ac:dyDescent="0.25">
      <c r="A49" s="6" t="s">
        <v>141</v>
      </c>
      <c r="B49" s="6"/>
      <c r="C49" s="24" t="s">
        <v>240</v>
      </c>
      <c r="D49" s="7" t="s">
        <v>298</v>
      </c>
      <c r="E49" s="7" t="s">
        <v>340</v>
      </c>
      <c r="F49" s="7" t="s">
        <v>434</v>
      </c>
      <c r="G49" s="5">
        <f t="shared" ref="G49:O49" si="17">SUBTOTAL(9,G48:G48)</f>
        <v>2000</v>
      </c>
      <c r="H49" s="5">
        <f t="shared" si="17"/>
        <v>2000</v>
      </c>
      <c r="I49" s="5">
        <f t="shared" si="17"/>
        <v>0</v>
      </c>
      <c r="J49" s="5">
        <f t="shared" si="17"/>
        <v>0</v>
      </c>
      <c r="K49" s="5">
        <f t="shared" si="17"/>
        <v>2000</v>
      </c>
      <c r="L49" s="5">
        <f t="shared" si="17"/>
        <v>0</v>
      </c>
      <c r="M49" s="5">
        <f t="shared" si="17"/>
        <v>0</v>
      </c>
      <c r="N49" s="5">
        <f t="shared" si="17"/>
        <v>0</v>
      </c>
      <c r="O49" s="26">
        <f t="shared" si="17"/>
        <v>0</v>
      </c>
    </row>
    <row r="50" spans="1:15" hidden="1" outlineLevel="2" x14ac:dyDescent="0.25">
      <c r="A50" s="1" t="s">
        <v>32</v>
      </c>
      <c r="C50" s="25" t="s">
        <v>240</v>
      </c>
      <c r="D50" s="4" t="s">
        <v>299</v>
      </c>
      <c r="E50" s="4" t="s">
        <v>328</v>
      </c>
      <c r="F50" s="7"/>
      <c r="G50" s="5">
        <v>0</v>
      </c>
      <c r="H50" s="5">
        <v>30000</v>
      </c>
      <c r="I50" s="5">
        <v>30000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26">
        <v>0</v>
      </c>
    </row>
    <row r="51" spans="1:15" outlineLevel="1" collapsed="1" x14ac:dyDescent="0.25">
      <c r="A51" s="6" t="s">
        <v>142</v>
      </c>
      <c r="B51" s="6"/>
      <c r="C51" s="24" t="s">
        <v>240</v>
      </c>
      <c r="D51" s="7" t="s">
        <v>299</v>
      </c>
      <c r="E51" s="7" t="s">
        <v>328</v>
      </c>
      <c r="F51" s="8" t="s">
        <v>472</v>
      </c>
      <c r="G51" s="5">
        <f t="shared" ref="G51:O51" si="18">SUBTOTAL(9,G50:G50)</f>
        <v>0</v>
      </c>
      <c r="H51" s="5">
        <f t="shared" si="18"/>
        <v>30000</v>
      </c>
      <c r="I51" s="5">
        <f t="shared" si="18"/>
        <v>30000</v>
      </c>
      <c r="J51" s="5">
        <f t="shared" si="18"/>
        <v>0</v>
      </c>
      <c r="K51" s="5">
        <f t="shared" si="18"/>
        <v>0</v>
      </c>
      <c r="L51" s="5">
        <f t="shared" si="18"/>
        <v>0</v>
      </c>
      <c r="M51" s="5">
        <f t="shared" si="18"/>
        <v>0</v>
      </c>
      <c r="N51" s="5">
        <f t="shared" si="18"/>
        <v>0</v>
      </c>
      <c r="O51" s="26">
        <f t="shared" si="18"/>
        <v>0</v>
      </c>
    </row>
    <row r="52" spans="1:15" hidden="1" outlineLevel="2" x14ac:dyDescent="0.25">
      <c r="A52" s="1" t="s">
        <v>33</v>
      </c>
      <c r="C52" s="25" t="s">
        <v>240</v>
      </c>
      <c r="D52" s="4" t="s">
        <v>300</v>
      </c>
      <c r="E52" s="4" t="s">
        <v>341</v>
      </c>
      <c r="F52" s="7"/>
      <c r="G52" s="5">
        <v>9000</v>
      </c>
      <c r="H52" s="5">
        <v>9000</v>
      </c>
      <c r="I52" s="5">
        <v>9000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26">
        <v>0</v>
      </c>
    </row>
    <row r="53" spans="1:15" outlineLevel="1" collapsed="1" x14ac:dyDescent="0.25">
      <c r="A53" s="6" t="s">
        <v>143</v>
      </c>
      <c r="B53" s="6"/>
      <c r="C53" s="24" t="s">
        <v>240</v>
      </c>
      <c r="D53" s="7" t="s">
        <v>300</v>
      </c>
      <c r="E53" s="7" t="s">
        <v>341</v>
      </c>
      <c r="F53" s="7" t="s">
        <v>435</v>
      </c>
      <c r="G53" s="5">
        <f t="shared" ref="G53:O53" si="19">SUBTOTAL(9,G52:G52)</f>
        <v>9000</v>
      </c>
      <c r="H53" s="5">
        <f t="shared" si="19"/>
        <v>9000</v>
      </c>
      <c r="I53" s="5">
        <f t="shared" si="19"/>
        <v>9000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26">
        <f t="shared" si="19"/>
        <v>0</v>
      </c>
    </row>
    <row r="54" spans="1:15" hidden="1" outlineLevel="2" x14ac:dyDescent="0.25">
      <c r="A54" s="1" t="s">
        <v>34</v>
      </c>
      <c r="C54" s="25" t="s">
        <v>241</v>
      </c>
      <c r="D54" s="4">
        <v>1220</v>
      </c>
      <c r="E54" s="4" t="s">
        <v>325</v>
      </c>
      <c r="F54" s="7"/>
      <c r="G54" s="5">
        <v>0</v>
      </c>
      <c r="H54" s="5">
        <v>0</v>
      </c>
      <c r="I54" s="5">
        <v>-600.41999999999996</v>
      </c>
      <c r="J54" s="5">
        <v>0</v>
      </c>
      <c r="K54" s="5">
        <v>0</v>
      </c>
      <c r="L54" s="5">
        <v>0</v>
      </c>
      <c r="M54" s="5">
        <v>0</v>
      </c>
      <c r="N54" s="5">
        <v>600.41999999999996</v>
      </c>
      <c r="O54" s="26">
        <v>0</v>
      </c>
    </row>
    <row r="55" spans="1:15" hidden="1" outlineLevel="2" x14ac:dyDescent="0.25">
      <c r="A55" s="1" t="s">
        <v>34</v>
      </c>
      <c r="C55" s="25" t="s">
        <v>241</v>
      </c>
      <c r="D55" s="4">
        <v>1220</v>
      </c>
      <c r="E55" s="4" t="s">
        <v>342</v>
      </c>
      <c r="F55" s="7"/>
      <c r="G55" s="5">
        <v>0</v>
      </c>
      <c r="H55" s="5">
        <v>0</v>
      </c>
      <c r="I55" s="5">
        <v>-449.79</v>
      </c>
      <c r="J55" s="5">
        <v>0</v>
      </c>
      <c r="K55" s="5">
        <v>0</v>
      </c>
      <c r="L55" s="5">
        <v>0</v>
      </c>
      <c r="M55" s="5">
        <v>0</v>
      </c>
      <c r="N55" s="5">
        <v>284.31</v>
      </c>
      <c r="O55" s="26">
        <v>165.48</v>
      </c>
    </row>
    <row r="56" spans="1:15" hidden="1" outlineLevel="2" x14ac:dyDescent="0.25">
      <c r="A56" s="1" t="s">
        <v>34</v>
      </c>
      <c r="C56" s="25" t="s">
        <v>241</v>
      </c>
      <c r="D56" s="4">
        <v>1220</v>
      </c>
      <c r="E56" s="4" t="s">
        <v>326</v>
      </c>
      <c r="F56" s="7"/>
      <c r="G56" s="5">
        <v>0</v>
      </c>
      <c r="H56" s="5">
        <v>0</v>
      </c>
      <c r="I56" s="5">
        <v>-436.3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26">
        <v>436.3</v>
      </c>
    </row>
    <row r="57" spans="1:15" hidden="1" outlineLevel="2" x14ac:dyDescent="0.25">
      <c r="A57" s="1" t="s">
        <v>34</v>
      </c>
      <c r="C57" s="25" t="s">
        <v>241</v>
      </c>
      <c r="D57" s="4">
        <v>1220</v>
      </c>
      <c r="E57" s="4" t="s">
        <v>328</v>
      </c>
      <c r="F57" s="7"/>
      <c r="G57" s="5">
        <v>0</v>
      </c>
      <c r="H57" s="5">
        <v>0</v>
      </c>
      <c r="I57" s="5">
        <v>-847</v>
      </c>
      <c r="J57" s="5">
        <v>633.52</v>
      </c>
      <c r="K57" s="5">
        <v>0</v>
      </c>
      <c r="L57" s="5">
        <v>0</v>
      </c>
      <c r="M57" s="5">
        <v>0</v>
      </c>
      <c r="N57" s="5">
        <v>213.48</v>
      </c>
      <c r="O57" s="26">
        <v>0</v>
      </c>
    </row>
    <row r="58" spans="1:15" hidden="1" outlineLevel="2" x14ac:dyDescent="0.25">
      <c r="A58" s="1" t="s">
        <v>34</v>
      </c>
      <c r="C58" s="25" t="s">
        <v>241</v>
      </c>
      <c r="D58" s="4">
        <v>1220</v>
      </c>
      <c r="E58" s="4" t="s">
        <v>329</v>
      </c>
      <c r="F58" s="7"/>
      <c r="G58" s="5">
        <v>0</v>
      </c>
      <c r="H58" s="5">
        <v>0</v>
      </c>
      <c r="I58" s="5">
        <v>-18.28</v>
      </c>
      <c r="J58" s="5">
        <v>11.71</v>
      </c>
      <c r="K58" s="5">
        <v>0</v>
      </c>
      <c r="L58" s="5">
        <v>0</v>
      </c>
      <c r="M58" s="5">
        <v>0</v>
      </c>
      <c r="N58" s="5">
        <v>0</v>
      </c>
      <c r="O58" s="26">
        <v>6.57</v>
      </c>
    </row>
    <row r="59" spans="1:15" hidden="1" outlineLevel="2" x14ac:dyDescent="0.25">
      <c r="A59" s="1" t="s">
        <v>34</v>
      </c>
      <c r="C59" s="25" t="s">
        <v>241</v>
      </c>
      <c r="D59" s="4">
        <v>1220</v>
      </c>
      <c r="E59" s="4" t="s">
        <v>330</v>
      </c>
      <c r="F59" s="7"/>
      <c r="G59" s="5">
        <v>0</v>
      </c>
      <c r="H59" s="5">
        <v>0</v>
      </c>
      <c r="I59" s="5">
        <v>-41.17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26">
        <v>41.17</v>
      </c>
    </row>
    <row r="60" spans="1:15" hidden="1" outlineLevel="2" x14ac:dyDescent="0.25">
      <c r="A60" s="1" t="s">
        <v>34</v>
      </c>
      <c r="C60" s="25" t="s">
        <v>241</v>
      </c>
      <c r="D60" s="4">
        <v>1220</v>
      </c>
      <c r="E60" s="4" t="s">
        <v>331</v>
      </c>
      <c r="F60" s="7"/>
      <c r="G60" s="5">
        <v>0</v>
      </c>
      <c r="H60" s="5">
        <v>0</v>
      </c>
      <c r="I60" s="5">
        <v>-190.69</v>
      </c>
      <c r="J60" s="5">
        <v>0</v>
      </c>
      <c r="K60" s="5">
        <v>0</v>
      </c>
      <c r="L60" s="5">
        <v>0</v>
      </c>
      <c r="M60" s="5">
        <v>0</v>
      </c>
      <c r="N60" s="5">
        <v>190.69</v>
      </c>
      <c r="O60" s="26">
        <v>0</v>
      </c>
    </row>
    <row r="61" spans="1:15" hidden="1" outlineLevel="2" x14ac:dyDescent="0.25">
      <c r="A61" s="1" t="s">
        <v>34</v>
      </c>
      <c r="C61" s="25" t="s">
        <v>241</v>
      </c>
      <c r="D61" s="4">
        <v>1220</v>
      </c>
      <c r="E61" s="4" t="s">
        <v>343</v>
      </c>
      <c r="F61" s="7"/>
      <c r="G61" s="5">
        <v>0</v>
      </c>
      <c r="H61" s="5">
        <v>0</v>
      </c>
      <c r="I61" s="5">
        <v>-48.26</v>
      </c>
      <c r="J61" s="5">
        <v>0</v>
      </c>
      <c r="K61" s="5">
        <v>0</v>
      </c>
      <c r="L61" s="5">
        <v>0</v>
      </c>
      <c r="M61" s="5">
        <v>0</v>
      </c>
      <c r="N61" s="5">
        <v>48.26</v>
      </c>
      <c r="O61" s="26">
        <v>0</v>
      </c>
    </row>
    <row r="62" spans="1:15" hidden="1" outlineLevel="2" x14ac:dyDescent="0.25">
      <c r="A62" s="1" t="s">
        <v>34</v>
      </c>
      <c r="C62" s="25" t="s">
        <v>241</v>
      </c>
      <c r="D62" s="4">
        <v>1220</v>
      </c>
      <c r="E62" s="4" t="s">
        <v>327</v>
      </c>
      <c r="F62" s="7"/>
      <c r="G62" s="5">
        <v>7460</v>
      </c>
      <c r="H62" s="5">
        <v>7460</v>
      </c>
      <c r="I62" s="5">
        <v>7460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26">
        <v>0</v>
      </c>
    </row>
    <row r="63" spans="1:15" outlineLevel="1" collapsed="1" x14ac:dyDescent="0.25">
      <c r="A63" s="6" t="s">
        <v>144</v>
      </c>
      <c r="B63" s="6"/>
      <c r="C63" s="24" t="s">
        <v>241</v>
      </c>
      <c r="D63" s="7">
        <v>1220</v>
      </c>
      <c r="E63" s="7" t="s">
        <v>327</v>
      </c>
      <c r="F63" s="7" t="s">
        <v>436</v>
      </c>
      <c r="G63" s="5">
        <f t="shared" ref="G63:O63" si="20">SUBTOTAL(9,G54:G62)</f>
        <v>7460</v>
      </c>
      <c r="H63" s="5">
        <f t="shared" si="20"/>
        <v>7460</v>
      </c>
      <c r="I63" s="5">
        <f t="shared" si="20"/>
        <v>4828.0899999999992</v>
      </c>
      <c r="J63" s="5">
        <f t="shared" si="20"/>
        <v>645.23</v>
      </c>
      <c r="K63" s="5">
        <f t="shared" si="20"/>
        <v>0</v>
      </c>
      <c r="L63" s="5">
        <f t="shared" si="20"/>
        <v>0</v>
      </c>
      <c r="M63" s="5">
        <f t="shared" si="20"/>
        <v>0</v>
      </c>
      <c r="N63" s="5">
        <f t="shared" si="20"/>
        <v>1337.16</v>
      </c>
      <c r="O63" s="26">
        <f t="shared" si="20"/>
        <v>649.52</v>
      </c>
    </row>
    <row r="64" spans="1:15" hidden="1" outlineLevel="2" x14ac:dyDescent="0.25">
      <c r="A64" s="1" t="s">
        <v>35</v>
      </c>
      <c r="C64" s="25" t="s">
        <v>241</v>
      </c>
      <c r="D64" s="4" t="s">
        <v>301</v>
      </c>
      <c r="E64" s="4" t="s">
        <v>328</v>
      </c>
      <c r="F64" s="7"/>
      <c r="G64" s="5">
        <v>0</v>
      </c>
      <c r="H64" s="5">
        <v>0</v>
      </c>
      <c r="I64" s="5">
        <v>-21.75</v>
      </c>
      <c r="J64" s="5">
        <v>0</v>
      </c>
      <c r="K64" s="5">
        <v>0</v>
      </c>
      <c r="L64" s="5">
        <v>0</v>
      </c>
      <c r="M64" s="5">
        <v>0</v>
      </c>
      <c r="N64" s="5">
        <v>21.75</v>
      </c>
      <c r="O64" s="26">
        <v>0</v>
      </c>
    </row>
    <row r="65" spans="1:15" hidden="1" outlineLevel="2" x14ac:dyDescent="0.25">
      <c r="A65" s="1" t="s">
        <v>35</v>
      </c>
      <c r="C65" s="25" t="s">
        <v>241</v>
      </c>
      <c r="D65" s="4" t="s">
        <v>301</v>
      </c>
      <c r="E65" s="4" t="s">
        <v>343</v>
      </c>
      <c r="F65" s="7"/>
      <c r="G65" s="5">
        <v>0</v>
      </c>
      <c r="H65" s="5">
        <v>0</v>
      </c>
      <c r="I65" s="5">
        <v>-3243.14</v>
      </c>
      <c r="J65" s="5">
        <v>2462.4899999999998</v>
      </c>
      <c r="K65" s="5">
        <v>0</v>
      </c>
      <c r="L65" s="5">
        <v>0</v>
      </c>
      <c r="M65" s="5">
        <v>0</v>
      </c>
      <c r="N65" s="5">
        <v>694.85</v>
      </c>
      <c r="O65" s="26">
        <v>85.8</v>
      </c>
    </row>
    <row r="66" spans="1:15" hidden="1" outlineLevel="2" x14ac:dyDescent="0.25">
      <c r="A66" s="1" t="s">
        <v>35</v>
      </c>
      <c r="C66" s="25" t="s">
        <v>241</v>
      </c>
      <c r="D66" s="4" t="s">
        <v>301</v>
      </c>
      <c r="E66" s="4" t="s">
        <v>327</v>
      </c>
      <c r="F66" s="7"/>
      <c r="G66" s="5">
        <v>8740</v>
      </c>
      <c r="H66" s="5">
        <v>8740</v>
      </c>
      <c r="I66" s="5">
        <v>8740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26">
        <v>0</v>
      </c>
    </row>
    <row r="67" spans="1:15" outlineLevel="1" collapsed="1" x14ac:dyDescent="0.25">
      <c r="A67" s="6" t="s">
        <v>145</v>
      </c>
      <c r="B67" s="6"/>
      <c r="C67" s="24" t="s">
        <v>241</v>
      </c>
      <c r="D67" s="7" t="s">
        <v>301</v>
      </c>
      <c r="E67" s="7" t="s">
        <v>327</v>
      </c>
      <c r="F67" s="7" t="s">
        <v>437</v>
      </c>
      <c r="G67" s="5">
        <f t="shared" ref="G67:O67" si="21">SUBTOTAL(9,G64:G66)</f>
        <v>8740</v>
      </c>
      <c r="H67" s="5">
        <f t="shared" si="21"/>
        <v>8740</v>
      </c>
      <c r="I67" s="5">
        <f t="shared" si="21"/>
        <v>5475.1100000000006</v>
      </c>
      <c r="J67" s="5">
        <f t="shared" si="21"/>
        <v>2462.4899999999998</v>
      </c>
      <c r="K67" s="5">
        <f t="shared" si="21"/>
        <v>0</v>
      </c>
      <c r="L67" s="5">
        <f t="shared" si="21"/>
        <v>0</v>
      </c>
      <c r="M67" s="5">
        <f t="shared" si="21"/>
        <v>0</v>
      </c>
      <c r="N67" s="5">
        <f t="shared" si="21"/>
        <v>716.6</v>
      </c>
      <c r="O67" s="26">
        <f t="shared" si="21"/>
        <v>85.8</v>
      </c>
    </row>
    <row r="68" spans="1:15" hidden="1" outlineLevel="2" x14ac:dyDescent="0.25">
      <c r="A68" s="1" t="s">
        <v>36</v>
      </c>
      <c r="C68" s="25" t="s">
        <v>241</v>
      </c>
      <c r="D68" s="4">
        <v>1310</v>
      </c>
      <c r="E68" s="4" t="s">
        <v>333</v>
      </c>
      <c r="F68" s="7"/>
      <c r="G68" s="5">
        <v>25000</v>
      </c>
      <c r="H68" s="5">
        <v>25000</v>
      </c>
      <c r="I68" s="5">
        <v>0</v>
      </c>
      <c r="J68" s="5">
        <v>0</v>
      </c>
      <c r="K68" s="5">
        <v>0</v>
      </c>
      <c r="L68" s="5">
        <v>0</v>
      </c>
      <c r="M68" s="5">
        <v>25000</v>
      </c>
      <c r="N68" s="5">
        <v>0</v>
      </c>
      <c r="O68" s="26">
        <v>0</v>
      </c>
    </row>
    <row r="69" spans="1:15" outlineLevel="1" collapsed="1" x14ac:dyDescent="0.25">
      <c r="A69" s="6" t="s">
        <v>146</v>
      </c>
      <c r="B69" s="6"/>
      <c r="C69" s="24" t="s">
        <v>241</v>
      </c>
      <c r="D69" s="7">
        <v>1310</v>
      </c>
      <c r="E69" s="7" t="s">
        <v>333</v>
      </c>
      <c r="F69" s="7" t="s">
        <v>438</v>
      </c>
      <c r="G69" s="5">
        <f t="shared" ref="G69:O69" si="22">SUBTOTAL(9,G68:G68)</f>
        <v>25000</v>
      </c>
      <c r="H69" s="5">
        <f t="shared" si="22"/>
        <v>25000</v>
      </c>
      <c r="I69" s="5">
        <f t="shared" si="22"/>
        <v>0</v>
      </c>
      <c r="J69" s="5">
        <f t="shared" si="22"/>
        <v>0</v>
      </c>
      <c r="K69" s="5">
        <f t="shared" si="22"/>
        <v>0</v>
      </c>
      <c r="L69" s="5">
        <f t="shared" si="22"/>
        <v>0</v>
      </c>
      <c r="M69" s="5">
        <f t="shared" si="22"/>
        <v>25000</v>
      </c>
      <c r="N69" s="5">
        <f t="shared" si="22"/>
        <v>0</v>
      </c>
      <c r="O69" s="26">
        <f t="shared" si="22"/>
        <v>0</v>
      </c>
    </row>
    <row r="70" spans="1:15" hidden="1" outlineLevel="2" x14ac:dyDescent="0.25">
      <c r="A70" s="1" t="s">
        <v>37</v>
      </c>
      <c r="C70" s="25" t="s">
        <v>241</v>
      </c>
      <c r="D70" s="4">
        <v>1310</v>
      </c>
      <c r="E70" s="4" t="s">
        <v>344</v>
      </c>
      <c r="F70" s="7"/>
      <c r="G70" s="5">
        <v>30000</v>
      </c>
      <c r="H70" s="5">
        <v>30000</v>
      </c>
      <c r="I70" s="5">
        <v>30000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26">
        <v>0</v>
      </c>
    </row>
    <row r="71" spans="1:15" outlineLevel="1" collapsed="1" x14ac:dyDescent="0.25">
      <c r="A71" s="6" t="s">
        <v>147</v>
      </c>
      <c r="B71" s="6"/>
      <c r="C71" s="24" t="s">
        <v>241</v>
      </c>
      <c r="D71" s="7">
        <v>1310</v>
      </c>
      <c r="E71" s="7" t="s">
        <v>344</v>
      </c>
      <c r="F71" s="7" t="s">
        <v>439</v>
      </c>
      <c r="G71" s="5">
        <f t="shared" ref="G71:O71" si="23">SUBTOTAL(9,G70:G70)</f>
        <v>30000</v>
      </c>
      <c r="H71" s="5">
        <f t="shared" si="23"/>
        <v>30000</v>
      </c>
      <c r="I71" s="5">
        <f t="shared" si="23"/>
        <v>30000</v>
      </c>
      <c r="J71" s="5">
        <f t="shared" si="23"/>
        <v>0</v>
      </c>
      <c r="K71" s="5">
        <f t="shared" si="23"/>
        <v>0</v>
      </c>
      <c r="L71" s="5">
        <f t="shared" si="23"/>
        <v>0</v>
      </c>
      <c r="M71" s="5">
        <f t="shared" si="23"/>
        <v>0</v>
      </c>
      <c r="N71" s="5">
        <f t="shared" si="23"/>
        <v>0</v>
      </c>
      <c r="O71" s="26">
        <f t="shared" si="23"/>
        <v>0</v>
      </c>
    </row>
    <row r="72" spans="1:15" hidden="1" outlineLevel="2" x14ac:dyDescent="0.25">
      <c r="A72" s="1" t="s">
        <v>38</v>
      </c>
      <c r="C72" s="25" t="s">
        <v>241</v>
      </c>
      <c r="D72" s="4">
        <v>1310</v>
      </c>
      <c r="E72" s="4" t="s">
        <v>335</v>
      </c>
      <c r="F72" s="7"/>
      <c r="G72" s="5">
        <v>36000</v>
      </c>
      <c r="H72" s="5">
        <v>36000</v>
      </c>
      <c r="I72" s="5">
        <v>3000</v>
      </c>
      <c r="J72" s="5">
        <v>0</v>
      </c>
      <c r="K72" s="5">
        <v>0</v>
      </c>
      <c r="L72" s="5">
        <v>18000</v>
      </c>
      <c r="M72" s="5">
        <v>4500</v>
      </c>
      <c r="N72" s="5">
        <v>10500</v>
      </c>
      <c r="O72" s="26">
        <v>0</v>
      </c>
    </row>
    <row r="73" spans="1:15" outlineLevel="1" collapsed="1" x14ac:dyDescent="0.25">
      <c r="A73" s="6" t="s">
        <v>148</v>
      </c>
      <c r="B73" s="6"/>
      <c r="C73" s="24" t="s">
        <v>241</v>
      </c>
      <c r="D73" s="7">
        <v>1310</v>
      </c>
      <c r="E73" s="7" t="s">
        <v>335</v>
      </c>
      <c r="F73" s="7" t="s">
        <v>440</v>
      </c>
      <c r="G73" s="5">
        <f t="shared" ref="G73:O73" si="24">SUBTOTAL(9,G72:G72)</f>
        <v>36000</v>
      </c>
      <c r="H73" s="5">
        <f t="shared" si="24"/>
        <v>36000</v>
      </c>
      <c r="I73" s="5">
        <f t="shared" si="24"/>
        <v>3000</v>
      </c>
      <c r="J73" s="5">
        <f t="shared" si="24"/>
        <v>0</v>
      </c>
      <c r="K73" s="5">
        <f t="shared" si="24"/>
        <v>0</v>
      </c>
      <c r="L73" s="5">
        <f t="shared" si="24"/>
        <v>18000</v>
      </c>
      <c r="M73" s="5">
        <f t="shared" si="24"/>
        <v>4500</v>
      </c>
      <c r="N73" s="5">
        <f t="shared" si="24"/>
        <v>10500</v>
      </c>
      <c r="O73" s="26">
        <f t="shared" si="24"/>
        <v>0</v>
      </c>
    </row>
    <row r="74" spans="1:15" hidden="1" outlineLevel="2" x14ac:dyDescent="0.25">
      <c r="A74" s="1" t="s">
        <v>39</v>
      </c>
      <c r="C74" s="25" t="s">
        <v>241</v>
      </c>
      <c r="D74" s="4">
        <v>1310</v>
      </c>
      <c r="E74" s="4" t="s">
        <v>345</v>
      </c>
      <c r="F74" s="7"/>
      <c r="G74" s="5">
        <v>18400</v>
      </c>
      <c r="H74" s="5">
        <v>18400</v>
      </c>
      <c r="I74" s="5">
        <v>0</v>
      </c>
      <c r="J74" s="5">
        <v>0</v>
      </c>
      <c r="K74" s="5">
        <v>0</v>
      </c>
      <c r="L74" s="5">
        <v>18400</v>
      </c>
      <c r="M74" s="5">
        <v>0</v>
      </c>
      <c r="N74" s="5">
        <v>0</v>
      </c>
      <c r="O74" s="26">
        <v>0</v>
      </c>
    </row>
    <row r="75" spans="1:15" outlineLevel="1" collapsed="1" x14ac:dyDescent="0.25">
      <c r="A75" s="6" t="s">
        <v>149</v>
      </c>
      <c r="B75" s="6"/>
      <c r="C75" s="24" t="s">
        <v>241</v>
      </c>
      <c r="D75" s="7">
        <v>1310</v>
      </c>
      <c r="E75" s="7" t="s">
        <v>345</v>
      </c>
      <c r="F75" s="7" t="s">
        <v>441</v>
      </c>
      <c r="G75" s="5">
        <f t="shared" ref="G75:O75" si="25">SUBTOTAL(9,G74:G74)</f>
        <v>18400</v>
      </c>
      <c r="H75" s="5">
        <f t="shared" si="25"/>
        <v>18400</v>
      </c>
      <c r="I75" s="5">
        <f t="shared" si="25"/>
        <v>0</v>
      </c>
      <c r="J75" s="5">
        <f t="shared" si="25"/>
        <v>0</v>
      </c>
      <c r="K75" s="5">
        <f t="shared" si="25"/>
        <v>0</v>
      </c>
      <c r="L75" s="5">
        <f t="shared" si="25"/>
        <v>18400</v>
      </c>
      <c r="M75" s="5">
        <f t="shared" si="25"/>
        <v>0</v>
      </c>
      <c r="N75" s="5">
        <f t="shared" si="25"/>
        <v>0</v>
      </c>
      <c r="O75" s="26">
        <f t="shared" si="25"/>
        <v>0</v>
      </c>
    </row>
    <row r="76" spans="1:15" hidden="1" outlineLevel="2" x14ac:dyDescent="0.25">
      <c r="A76" s="1" t="s">
        <v>40</v>
      </c>
      <c r="C76" s="25" t="s">
        <v>241</v>
      </c>
      <c r="D76" s="4">
        <v>1310</v>
      </c>
      <c r="E76" s="4" t="s">
        <v>346</v>
      </c>
      <c r="F76" s="7"/>
      <c r="G76" s="5">
        <v>43090</v>
      </c>
      <c r="H76" s="5">
        <v>67768</v>
      </c>
      <c r="I76" s="5">
        <v>40898</v>
      </c>
      <c r="J76" s="5">
        <v>0</v>
      </c>
      <c r="K76" s="5">
        <v>0</v>
      </c>
      <c r="L76" s="5">
        <v>7070</v>
      </c>
      <c r="M76" s="5">
        <v>7764</v>
      </c>
      <c r="N76" s="5">
        <v>6240</v>
      </c>
      <c r="O76" s="26">
        <v>5796</v>
      </c>
    </row>
    <row r="77" spans="1:15" outlineLevel="1" collapsed="1" x14ac:dyDescent="0.25">
      <c r="A77" s="6" t="s">
        <v>150</v>
      </c>
      <c r="B77" s="6"/>
      <c r="C77" s="24" t="s">
        <v>241</v>
      </c>
      <c r="D77" s="7">
        <v>1310</v>
      </c>
      <c r="E77" s="7" t="s">
        <v>346</v>
      </c>
      <c r="F77" s="7" t="s">
        <v>442</v>
      </c>
      <c r="G77" s="5">
        <f t="shared" ref="G77:O77" si="26">SUBTOTAL(9,G76:G76)</f>
        <v>43090</v>
      </c>
      <c r="H77" s="5">
        <f t="shared" si="26"/>
        <v>67768</v>
      </c>
      <c r="I77" s="5">
        <f t="shared" si="26"/>
        <v>40898</v>
      </c>
      <c r="J77" s="5">
        <f t="shared" si="26"/>
        <v>0</v>
      </c>
      <c r="K77" s="5">
        <f t="shared" si="26"/>
        <v>0</v>
      </c>
      <c r="L77" s="5">
        <f t="shared" si="26"/>
        <v>7070</v>
      </c>
      <c r="M77" s="5">
        <f t="shared" si="26"/>
        <v>7764</v>
      </c>
      <c r="N77" s="5">
        <f t="shared" si="26"/>
        <v>6240</v>
      </c>
      <c r="O77" s="26">
        <f t="shared" si="26"/>
        <v>5796</v>
      </c>
    </row>
    <row r="78" spans="1:15" hidden="1" outlineLevel="2" x14ac:dyDescent="0.25">
      <c r="A78" s="1" t="s">
        <v>41</v>
      </c>
      <c r="C78" s="25" t="s">
        <v>241</v>
      </c>
      <c r="D78" s="4">
        <v>1310</v>
      </c>
      <c r="E78" s="4" t="s">
        <v>347</v>
      </c>
      <c r="F78" s="7"/>
      <c r="G78" s="5">
        <v>30000</v>
      </c>
      <c r="H78" s="5">
        <v>30000</v>
      </c>
      <c r="I78" s="5">
        <v>0</v>
      </c>
      <c r="J78" s="5">
        <v>0</v>
      </c>
      <c r="K78" s="5">
        <v>0</v>
      </c>
      <c r="L78" s="5">
        <v>30000</v>
      </c>
      <c r="M78" s="5">
        <v>0</v>
      </c>
      <c r="N78" s="5">
        <v>0</v>
      </c>
      <c r="O78" s="26">
        <v>0</v>
      </c>
    </row>
    <row r="79" spans="1:15" outlineLevel="1" collapsed="1" x14ac:dyDescent="0.25">
      <c r="A79" s="6" t="s">
        <v>151</v>
      </c>
      <c r="B79" s="6"/>
      <c r="C79" s="24" t="s">
        <v>241</v>
      </c>
      <c r="D79" s="7">
        <v>1310</v>
      </c>
      <c r="E79" s="7" t="s">
        <v>347</v>
      </c>
      <c r="F79" s="7" t="s">
        <v>442</v>
      </c>
      <c r="G79" s="5">
        <f t="shared" ref="G79:O79" si="27">SUBTOTAL(9,G78:G78)</f>
        <v>30000</v>
      </c>
      <c r="H79" s="5">
        <f t="shared" si="27"/>
        <v>30000</v>
      </c>
      <c r="I79" s="5">
        <f t="shared" si="27"/>
        <v>0</v>
      </c>
      <c r="J79" s="5">
        <f t="shared" si="27"/>
        <v>0</v>
      </c>
      <c r="K79" s="5">
        <f t="shared" si="27"/>
        <v>0</v>
      </c>
      <c r="L79" s="5">
        <f t="shared" si="27"/>
        <v>30000</v>
      </c>
      <c r="M79" s="5">
        <f t="shared" si="27"/>
        <v>0</v>
      </c>
      <c r="N79" s="5">
        <f t="shared" si="27"/>
        <v>0</v>
      </c>
      <c r="O79" s="26">
        <f t="shared" si="27"/>
        <v>0</v>
      </c>
    </row>
    <row r="80" spans="1:15" hidden="1" outlineLevel="2" x14ac:dyDescent="0.25">
      <c r="A80" s="1" t="s">
        <v>42</v>
      </c>
      <c r="C80" s="25" t="s">
        <v>241</v>
      </c>
      <c r="D80" s="4">
        <v>1310</v>
      </c>
      <c r="E80" s="4" t="s">
        <v>348</v>
      </c>
      <c r="F80" s="7"/>
      <c r="G80" s="5">
        <v>485454.8</v>
      </c>
      <c r="H80" s="5">
        <v>485454.8</v>
      </c>
      <c r="I80" s="5">
        <v>72698.8</v>
      </c>
      <c r="J80" s="5">
        <v>0</v>
      </c>
      <c r="K80" s="5">
        <v>0</v>
      </c>
      <c r="L80" s="5">
        <v>339620</v>
      </c>
      <c r="M80" s="5">
        <v>73136</v>
      </c>
      <c r="N80" s="5">
        <v>0</v>
      </c>
      <c r="O80" s="26">
        <v>0</v>
      </c>
    </row>
    <row r="81" spans="1:15" outlineLevel="1" collapsed="1" x14ac:dyDescent="0.25">
      <c r="A81" s="6" t="s">
        <v>152</v>
      </c>
      <c r="B81" s="6"/>
      <c r="C81" s="24" t="s">
        <v>241</v>
      </c>
      <c r="D81" s="7">
        <v>1310</v>
      </c>
      <c r="E81" s="7" t="s">
        <v>348</v>
      </c>
      <c r="F81" s="7" t="s">
        <v>443</v>
      </c>
      <c r="G81" s="5">
        <f t="shared" ref="G81:O81" si="28">SUBTOTAL(9,G80:G80)</f>
        <v>485454.8</v>
      </c>
      <c r="H81" s="5">
        <f t="shared" si="28"/>
        <v>485454.8</v>
      </c>
      <c r="I81" s="5">
        <f t="shared" si="28"/>
        <v>72698.8</v>
      </c>
      <c r="J81" s="5">
        <f t="shared" si="28"/>
        <v>0</v>
      </c>
      <c r="K81" s="5">
        <f t="shared" si="28"/>
        <v>0</v>
      </c>
      <c r="L81" s="5">
        <f t="shared" si="28"/>
        <v>339620</v>
      </c>
      <c r="M81" s="5">
        <f t="shared" si="28"/>
        <v>73136</v>
      </c>
      <c r="N81" s="5">
        <f t="shared" si="28"/>
        <v>0</v>
      </c>
      <c r="O81" s="26">
        <f t="shared" si="28"/>
        <v>0</v>
      </c>
    </row>
    <row r="82" spans="1:15" hidden="1" outlineLevel="2" x14ac:dyDescent="0.25">
      <c r="A82" s="1" t="s">
        <v>43</v>
      </c>
      <c r="C82" s="25" t="s">
        <v>241</v>
      </c>
      <c r="D82" s="4">
        <v>1310</v>
      </c>
      <c r="E82" s="4" t="s">
        <v>349</v>
      </c>
      <c r="F82" s="7"/>
      <c r="G82" s="5">
        <v>75000</v>
      </c>
      <c r="H82" s="5">
        <v>75000</v>
      </c>
      <c r="I82" s="5">
        <v>4772</v>
      </c>
      <c r="J82" s="5">
        <v>0</v>
      </c>
      <c r="K82" s="5">
        <v>0</v>
      </c>
      <c r="L82" s="5">
        <v>55000</v>
      </c>
      <c r="M82" s="5">
        <v>10953</v>
      </c>
      <c r="N82" s="5">
        <v>4275</v>
      </c>
      <c r="O82" s="26">
        <v>0</v>
      </c>
    </row>
    <row r="83" spans="1:15" outlineLevel="1" collapsed="1" x14ac:dyDescent="0.25">
      <c r="A83" s="6" t="s">
        <v>153</v>
      </c>
      <c r="B83" s="6"/>
      <c r="C83" s="24" t="s">
        <v>241</v>
      </c>
      <c r="D83" s="7">
        <v>1310</v>
      </c>
      <c r="E83" s="7" t="s">
        <v>349</v>
      </c>
      <c r="F83" s="7" t="s">
        <v>444</v>
      </c>
      <c r="G83" s="5">
        <f t="shared" ref="G83:O83" si="29">SUBTOTAL(9,G82:G82)</f>
        <v>75000</v>
      </c>
      <c r="H83" s="5">
        <f t="shared" si="29"/>
        <v>75000</v>
      </c>
      <c r="I83" s="5">
        <f t="shared" si="29"/>
        <v>4772</v>
      </c>
      <c r="J83" s="5">
        <f t="shared" si="29"/>
        <v>0</v>
      </c>
      <c r="K83" s="5">
        <f t="shared" si="29"/>
        <v>0</v>
      </c>
      <c r="L83" s="5">
        <f t="shared" si="29"/>
        <v>55000</v>
      </c>
      <c r="M83" s="5">
        <f t="shared" si="29"/>
        <v>10953</v>
      </c>
      <c r="N83" s="5">
        <f t="shared" si="29"/>
        <v>4275</v>
      </c>
      <c r="O83" s="26">
        <f t="shared" si="29"/>
        <v>0</v>
      </c>
    </row>
    <row r="84" spans="1:15" hidden="1" outlineLevel="2" x14ac:dyDescent="0.25">
      <c r="A84" s="1" t="s">
        <v>44</v>
      </c>
      <c r="C84" s="25" t="s">
        <v>241</v>
      </c>
      <c r="D84" s="4">
        <v>1310</v>
      </c>
      <c r="E84" s="4" t="s">
        <v>350</v>
      </c>
      <c r="F84" s="7"/>
      <c r="G84" s="5">
        <v>55415</v>
      </c>
      <c r="H84" s="5">
        <v>55415</v>
      </c>
      <c r="I84" s="5">
        <v>13563</v>
      </c>
      <c r="J84" s="5">
        <v>0</v>
      </c>
      <c r="K84" s="5">
        <v>0</v>
      </c>
      <c r="L84" s="5">
        <v>25472</v>
      </c>
      <c r="M84" s="5">
        <v>12455.5</v>
      </c>
      <c r="N84" s="5">
        <v>2286</v>
      </c>
      <c r="O84" s="26">
        <v>1638.5</v>
      </c>
    </row>
    <row r="85" spans="1:15" outlineLevel="1" collapsed="1" x14ac:dyDescent="0.25">
      <c r="A85" s="6" t="s">
        <v>154</v>
      </c>
      <c r="B85" s="6"/>
      <c r="C85" s="24" t="s">
        <v>241</v>
      </c>
      <c r="D85" s="7">
        <v>1310</v>
      </c>
      <c r="E85" s="7" t="s">
        <v>350</v>
      </c>
      <c r="F85" s="7" t="s">
        <v>445</v>
      </c>
      <c r="G85" s="5">
        <f t="shared" ref="G85:O85" si="30">SUBTOTAL(9,G84:G84)</f>
        <v>55415</v>
      </c>
      <c r="H85" s="5">
        <f t="shared" si="30"/>
        <v>55415</v>
      </c>
      <c r="I85" s="5">
        <f t="shared" si="30"/>
        <v>13563</v>
      </c>
      <c r="J85" s="5">
        <f t="shared" si="30"/>
        <v>0</v>
      </c>
      <c r="K85" s="5">
        <f t="shared" si="30"/>
        <v>0</v>
      </c>
      <c r="L85" s="5">
        <f t="shared" si="30"/>
        <v>25472</v>
      </c>
      <c r="M85" s="5">
        <f t="shared" si="30"/>
        <v>12455.5</v>
      </c>
      <c r="N85" s="5">
        <f t="shared" si="30"/>
        <v>2286</v>
      </c>
      <c r="O85" s="26">
        <f t="shared" si="30"/>
        <v>1638.5</v>
      </c>
    </row>
    <row r="86" spans="1:15" hidden="1" outlineLevel="2" x14ac:dyDescent="0.25">
      <c r="A86" s="1" t="s">
        <v>45</v>
      </c>
      <c r="C86" s="25" t="s">
        <v>241</v>
      </c>
      <c r="D86" s="4">
        <v>1310</v>
      </c>
      <c r="E86" s="4" t="s">
        <v>351</v>
      </c>
      <c r="F86" s="7"/>
      <c r="G86" s="5">
        <v>10000</v>
      </c>
      <c r="H86" s="5">
        <v>10000</v>
      </c>
      <c r="I86" s="5">
        <v>3000</v>
      </c>
      <c r="J86" s="5">
        <v>0</v>
      </c>
      <c r="K86" s="5">
        <v>0</v>
      </c>
      <c r="L86" s="5">
        <v>7000</v>
      </c>
      <c r="M86" s="5">
        <v>0</v>
      </c>
      <c r="N86" s="5">
        <v>0</v>
      </c>
      <c r="O86" s="26">
        <v>0</v>
      </c>
    </row>
    <row r="87" spans="1:15" outlineLevel="1" collapsed="1" x14ac:dyDescent="0.25">
      <c r="A87" s="6" t="s">
        <v>155</v>
      </c>
      <c r="B87" s="6"/>
      <c r="C87" s="24" t="s">
        <v>241</v>
      </c>
      <c r="D87" s="7">
        <v>1310</v>
      </c>
      <c r="E87" s="7" t="s">
        <v>351</v>
      </c>
      <c r="F87" s="7" t="s">
        <v>446</v>
      </c>
      <c r="G87" s="5">
        <f t="shared" ref="G87:O87" si="31">SUBTOTAL(9,G86:G86)</f>
        <v>10000</v>
      </c>
      <c r="H87" s="5">
        <f t="shared" si="31"/>
        <v>10000</v>
      </c>
      <c r="I87" s="5">
        <f t="shared" si="31"/>
        <v>3000</v>
      </c>
      <c r="J87" s="5">
        <f t="shared" si="31"/>
        <v>0</v>
      </c>
      <c r="K87" s="5">
        <f t="shared" si="31"/>
        <v>0</v>
      </c>
      <c r="L87" s="5">
        <f t="shared" si="31"/>
        <v>7000</v>
      </c>
      <c r="M87" s="5">
        <f t="shared" si="31"/>
        <v>0</v>
      </c>
      <c r="N87" s="5">
        <f t="shared" si="31"/>
        <v>0</v>
      </c>
      <c r="O87" s="26">
        <f t="shared" si="31"/>
        <v>0</v>
      </c>
    </row>
    <row r="88" spans="1:15" hidden="1" outlineLevel="2" x14ac:dyDescent="0.25">
      <c r="A88" s="1" t="s">
        <v>46</v>
      </c>
      <c r="C88" s="25" t="s">
        <v>241</v>
      </c>
      <c r="D88" s="4" t="s">
        <v>302</v>
      </c>
      <c r="E88" s="4" t="s">
        <v>346</v>
      </c>
      <c r="F88" s="7"/>
      <c r="G88" s="5">
        <v>0</v>
      </c>
      <c r="H88" s="5">
        <v>10980</v>
      </c>
      <c r="I88" s="5">
        <v>10980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26">
        <v>0</v>
      </c>
    </row>
    <row r="89" spans="1:15" outlineLevel="1" collapsed="1" x14ac:dyDescent="0.25">
      <c r="A89" s="6" t="s">
        <v>156</v>
      </c>
      <c r="B89" s="6"/>
      <c r="C89" s="24" t="s">
        <v>241</v>
      </c>
      <c r="D89" s="7" t="s">
        <v>302</v>
      </c>
      <c r="E89" s="7" t="s">
        <v>346</v>
      </c>
      <c r="F89" s="7" t="s">
        <v>447</v>
      </c>
      <c r="G89" s="5">
        <f t="shared" ref="G89:O89" si="32">SUBTOTAL(9,G88:G88)</f>
        <v>0</v>
      </c>
      <c r="H89" s="5">
        <f t="shared" si="32"/>
        <v>10980</v>
      </c>
      <c r="I89" s="5">
        <f t="shared" si="32"/>
        <v>10980</v>
      </c>
      <c r="J89" s="5">
        <f t="shared" si="32"/>
        <v>0</v>
      </c>
      <c r="K89" s="5">
        <f t="shared" si="32"/>
        <v>0</v>
      </c>
      <c r="L89" s="5">
        <f t="shared" si="32"/>
        <v>0</v>
      </c>
      <c r="M89" s="5">
        <f t="shared" si="32"/>
        <v>0</v>
      </c>
      <c r="N89" s="5">
        <f t="shared" si="32"/>
        <v>0</v>
      </c>
      <c r="O89" s="26">
        <f t="shared" si="32"/>
        <v>0</v>
      </c>
    </row>
    <row r="90" spans="1:15" hidden="1" outlineLevel="2" x14ac:dyDescent="0.25">
      <c r="A90" s="1" t="s">
        <v>47</v>
      </c>
      <c r="C90" s="25" t="s">
        <v>241</v>
      </c>
      <c r="D90" s="4" t="s">
        <v>302</v>
      </c>
      <c r="E90" s="4" t="s">
        <v>347</v>
      </c>
      <c r="F90" s="7"/>
      <c r="G90" s="5">
        <v>0</v>
      </c>
      <c r="H90" s="5">
        <v>14935</v>
      </c>
      <c r="I90" s="5">
        <v>0</v>
      </c>
      <c r="J90" s="5">
        <v>0</v>
      </c>
      <c r="K90" s="5">
        <v>0</v>
      </c>
      <c r="L90" s="5">
        <v>2185</v>
      </c>
      <c r="M90" s="5">
        <v>3573</v>
      </c>
      <c r="N90" s="5">
        <v>6495</v>
      </c>
      <c r="O90" s="26">
        <v>2682</v>
      </c>
    </row>
    <row r="91" spans="1:15" outlineLevel="1" collapsed="1" x14ac:dyDescent="0.25">
      <c r="A91" s="6" t="s">
        <v>157</v>
      </c>
      <c r="B91" s="6"/>
      <c r="C91" s="24" t="s">
        <v>241</v>
      </c>
      <c r="D91" s="7" t="s">
        <v>302</v>
      </c>
      <c r="E91" s="7" t="s">
        <v>347</v>
      </c>
      <c r="F91" s="7" t="s">
        <v>448</v>
      </c>
      <c r="G91" s="5">
        <f t="shared" ref="G91:O91" si="33">SUBTOTAL(9,G90:G90)</f>
        <v>0</v>
      </c>
      <c r="H91" s="5">
        <f t="shared" si="33"/>
        <v>14935</v>
      </c>
      <c r="I91" s="5">
        <f t="shared" si="33"/>
        <v>0</v>
      </c>
      <c r="J91" s="5">
        <f t="shared" si="33"/>
        <v>0</v>
      </c>
      <c r="K91" s="5">
        <f t="shared" si="33"/>
        <v>0</v>
      </c>
      <c r="L91" s="5">
        <f t="shared" si="33"/>
        <v>2185</v>
      </c>
      <c r="M91" s="5">
        <f t="shared" si="33"/>
        <v>3573</v>
      </c>
      <c r="N91" s="5">
        <f t="shared" si="33"/>
        <v>6495</v>
      </c>
      <c r="O91" s="26">
        <f t="shared" si="33"/>
        <v>2682</v>
      </c>
    </row>
    <row r="92" spans="1:15" hidden="1" outlineLevel="2" x14ac:dyDescent="0.25">
      <c r="A92" s="1" t="s">
        <v>48</v>
      </c>
      <c r="C92" s="25" t="s">
        <v>241</v>
      </c>
      <c r="D92" s="4" t="s">
        <v>302</v>
      </c>
      <c r="E92" s="4" t="s">
        <v>348</v>
      </c>
      <c r="F92" s="7"/>
      <c r="G92" s="5">
        <v>0</v>
      </c>
      <c r="H92" s="5">
        <v>103749.28</v>
      </c>
      <c r="I92" s="5">
        <v>0</v>
      </c>
      <c r="J92" s="5">
        <v>0</v>
      </c>
      <c r="K92" s="5">
        <v>472.14</v>
      </c>
      <c r="L92" s="5">
        <v>0</v>
      </c>
      <c r="M92" s="5">
        <v>59912</v>
      </c>
      <c r="N92" s="5">
        <v>43365.14</v>
      </c>
      <c r="O92" s="26">
        <v>0</v>
      </c>
    </row>
    <row r="93" spans="1:15" outlineLevel="1" collapsed="1" x14ac:dyDescent="0.25">
      <c r="A93" s="6" t="s">
        <v>158</v>
      </c>
      <c r="B93" s="6"/>
      <c r="C93" s="24" t="s">
        <v>241</v>
      </c>
      <c r="D93" s="7" t="s">
        <v>302</v>
      </c>
      <c r="E93" s="7" t="s">
        <v>348</v>
      </c>
      <c r="F93" s="7" t="s">
        <v>449</v>
      </c>
      <c r="G93" s="5">
        <f t="shared" ref="G93:O93" si="34">SUBTOTAL(9,G92:G92)</f>
        <v>0</v>
      </c>
      <c r="H93" s="5">
        <f t="shared" si="34"/>
        <v>103749.28</v>
      </c>
      <c r="I93" s="5">
        <f t="shared" si="34"/>
        <v>0</v>
      </c>
      <c r="J93" s="5">
        <f t="shared" si="34"/>
        <v>0</v>
      </c>
      <c r="K93" s="5">
        <f t="shared" si="34"/>
        <v>472.14</v>
      </c>
      <c r="L93" s="5">
        <f t="shared" si="34"/>
        <v>0</v>
      </c>
      <c r="M93" s="5">
        <f t="shared" si="34"/>
        <v>59912</v>
      </c>
      <c r="N93" s="5">
        <f t="shared" si="34"/>
        <v>43365.14</v>
      </c>
      <c r="O93" s="26">
        <f t="shared" si="34"/>
        <v>0</v>
      </c>
    </row>
    <row r="94" spans="1:15" hidden="1" outlineLevel="2" x14ac:dyDescent="0.25">
      <c r="A94" s="1" t="s">
        <v>49</v>
      </c>
      <c r="C94" s="25" t="s">
        <v>241</v>
      </c>
      <c r="D94" s="4" t="s">
        <v>302</v>
      </c>
      <c r="E94" s="4" t="s">
        <v>349</v>
      </c>
      <c r="F94" s="7"/>
      <c r="G94" s="5">
        <v>0</v>
      </c>
      <c r="H94" s="5">
        <v>33489</v>
      </c>
      <c r="I94" s="5">
        <v>0</v>
      </c>
      <c r="J94" s="5">
        <v>0</v>
      </c>
      <c r="K94" s="5">
        <v>0</v>
      </c>
      <c r="L94" s="5">
        <v>0</v>
      </c>
      <c r="M94" s="5">
        <v>10657.5</v>
      </c>
      <c r="N94" s="5">
        <v>22831.5</v>
      </c>
      <c r="O94" s="26">
        <v>0</v>
      </c>
    </row>
    <row r="95" spans="1:15" outlineLevel="1" collapsed="1" x14ac:dyDescent="0.25">
      <c r="A95" s="6" t="s">
        <v>159</v>
      </c>
      <c r="B95" s="6"/>
      <c r="C95" s="24" t="s">
        <v>241</v>
      </c>
      <c r="D95" s="7" t="s">
        <v>302</v>
      </c>
      <c r="E95" s="7" t="s">
        <v>349</v>
      </c>
      <c r="F95" s="7" t="s">
        <v>450</v>
      </c>
      <c r="G95" s="5">
        <f t="shared" ref="G95:O95" si="35">SUBTOTAL(9,G94:G94)</f>
        <v>0</v>
      </c>
      <c r="H95" s="5">
        <f t="shared" si="35"/>
        <v>33489</v>
      </c>
      <c r="I95" s="5">
        <f t="shared" si="35"/>
        <v>0</v>
      </c>
      <c r="J95" s="5">
        <f t="shared" si="35"/>
        <v>0</v>
      </c>
      <c r="K95" s="5">
        <f t="shared" si="35"/>
        <v>0</v>
      </c>
      <c r="L95" s="5">
        <f t="shared" si="35"/>
        <v>0</v>
      </c>
      <c r="M95" s="5">
        <f t="shared" si="35"/>
        <v>10657.5</v>
      </c>
      <c r="N95" s="5">
        <f t="shared" si="35"/>
        <v>22831.5</v>
      </c>
      <c r="O95" s="26">
        <f t="shared" si="35"/>
        <v>0</v>
      </c>
    </row>
    <row r="96" spans="1:15" hidden="1" outlineLevel="2" x14ac:dyDescent="0.25">
      <c r="A96" s="1" t="s">
        <v>50</v>
      </c>
      <c r="C96" s="25" t="s">
        <v>241</v>
      </c>
      <c r="D96" s="4" t="s">
        <v>302</v>
      </c>
      <c r="E96" s="4" t="s">
        <v>350</v>
      </c>
      <c r="F96" s="7"/>
      <c r="G96" s="5">
        <v>0</v>
      </c>
      <c r="H96" s="5">
        <v>20090</v>
      </c>
      <c r="I96" s="5">
        <v>0</v>
      </c>
      <c r="J96" s="5">
        <v>0</v>
      </c>
      <c r="K96" s="5">
        <v>0</v>
      </c>
      <c r="L96" s="5">
        <v>1445</v>
      </c>
      <c r="M96" s="5">
        <v>10935</v>
      </c>
      <c r="N96" s="5">
        <v>6910</v>
      </c>
      <c r="O96" s="26">
        <v>800</v>
      </c>
    </row>
    <row r="97" spans="1:15" outlineLevel="1" collapsed="1" x14ac:dyDescent="0.25">
      <c r="A97" s="6" t="s">
        <v>160</v>
      </c>
      <c r="B97" s="6"/>
      <c r="C97" s="24" t="s">
        <v>241</v>
      </c>
      <c r="D97" s="7" t="s">
        <v>302</v>
      </c>
      <c r="E97" s="7" t="s">
        <v>350</v>
      </c>
      <c r="F97" s="7" t="s">
        <v>451</v>
      </c>
      <c r="G97" s="5">
        <f t="shared" ref="G97:O97" si="36">SUBTOTAL(9,G96:G96)</f>
        <v>0</v>
      </c>
      <c r="H97" s="5">
        <f t="shared" si="36"/>
        <v>20090</v>
      </c>
      <c r="I97" s="5">
        <f t="shared" si="36"/>
        <v>0</v>
      </c>
      <c r="J97" s="5">
        <f t="shared" si="36"/>
        <v>0</v>
      </c>
      <c r="K97" s="5">
        <f t="shared" si="36"/>
        <v>0</v>
      </c>
      <c r="L97" s="5">
        <f t="shared" si="36"/>
        <v>1445</v>
      </c>
      <c r="M97" s="5">
        <f t="shared" si="36"/>
        <v>10935</v>
      </c>
      <c r="N97" s="5">
        <f t="shared" si="36"/>
        <v>6910</v>
      </c>
      <c r="O97" s="26">
        <f t="shared" si="36"/>
        <v>800</v>
      </c>
    </row>
    <row r="98" spans="1:15" hidden="1" outlineLevel="2" x14ac:dyDescent="0.25">
      <c r="A98" s="1" t="s">
        <v>51</v>
      </c>
      <c r="C98" s="25" t="s">
        <v>241</v>
      </c>
      <c r="D98" s="4" t="s">
        <v>302</v>
      </c>
      <c r="E98" s="4" t="s">
        <v>351</v>
      </c>
      <c r="F98" s="7"/>
      <c r="G98" s="5">
        <v>0</v>
      </c>
      <c r="H98" s="5">
        <v>3500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3500</v>
      </c>
      <c r="O98" s="26">
        <v>0</v>
      </c>
    </row>
    <row r="99" spans="1:15" outlineLevel="1" collapsed="1" x14ac:dyDescent="0.25">
      <c r="A99" s="6" t="s">
        <v>161</v>
      </c>
      <c r="B99" s="6"/>
      <c r="C99" s="24" t="s">
        <v>241</v>
      </c>
      <c r="D99" s="7" t="s">
        <v>302</v>
      </c>
      <c r="E99" s="7" t="s">
        <v>351</v>
      </c>
      <c r="F99" s="7" t="s">
        <v>452</v>
      </c>
      <c r="G99" s="5">
        <f t="shared" ref="G99:O99" si="37">SUBTOTAL(9,G98:G98)</f>
        <v>0</v>
      </c>
      <c r="H99" s="5">
        <f t="shared" si="37"/>
        <v>3500</v>
      </c>
      <c r="I99" s="5">
        <f t="shared" si="37"/>
        <v>0</v>
      </c>
      <c r="J99" s="5">
        <f t="shared" si="37"/>
        <v>0</v>
      </c>
      <c r="K99" s="5">
        <f t="shared" si="37"/>
        <v>0</v>
      </c>
      <c r="L99" s="5">
        <f t="shared" si="37"/>
        <v>0</v>
      </c>
      <c r="M99" s="5">
        <f t="shared" si="37"/>
        <v>0</v>
      </c>
      <c r="N99" s="5">
        <f t="shared" si="37"/>
        <v>3500</v>
      </c>
      <c r="O99" s="26">
        <f t="shared" si="37"/>
        <v>0</v>
      </c>
    </row>
    <row r="100" spans="1:15" hidden="1" outlineLevel="2" x14ac:dyDescent="0.25">
      <c r="A100" s="1" t="s">
        <v>52</v>
      </c>
      <c r="C100" s="25" t="s">
        <v>241</v>
      </c>
      <c r="D100" s="4" t="s">
        <v>303</v>
      </c>
      <c r="E100" s="4" t="s">
        <v>346</v>
      </c>
      <c r="F100" s="7"/>
      <c r="G100" s="5">
        <v>0</v>
      </c>
      <c r="H100" s="5">
        <v>12080</v>
      </c>
      <c r="I100" s="5">
        <v>12080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26">
        <v>0</v>
      </c>
    </row>
    <row r="101" spans="1:15" outlineLevel="1" collapsed="1" x14ac:dyDescent="0.25">
      <c r="A101" s="6" t="s">
        <v>162</v>
      </c>
      <c r="B101" s="6"/>
      <c r="C101" s="24" t="s">
        <v>241</v>
      </c>
      <c r="D101" s="7" t="s">
        <v>303</v>
      </c>
      <c r="E101" s="7" t="s">
        <v>346</v>
      </c>
      <c r="F101" s="7" t="s">
        <v>452</v>
      </c>
      <c r="G101" s="5">
        <f t="shared" ref="G101:O101" si="38">SUBTOTAL(9,G100:G100)</f>
        <v>0</v>
      </c>
      <c r="H101" s="5">
        <f t="shared" si="38"/>
        <v>12080</v>
      </c>
      <c r="I101" s="5">
        <f t="shared" si="38"/>
        <v>12080</v>
      </c>
      <c r="J101" s="5">
        <f t="shared" si="38"/>
        <v>0</v>
      </c>
      <c r="K101" s="5">
        <f t="shared" si="38"/>
        <v>0</v>
      </c>
      <c r="L101" s="5">
        <f t="shared" si="38"/>
        <v>0</v>
      </c>
      <c r="M101" s="5">
        <f t="shared" si="38"/>
        <v>0</v>
      </c>
      <c r="N101" s="5">
        <f t="shared" si="38"/>
        <v>0</v>
      </c>
      <c r="O101" s="26">
        <f t="shared" si="38"/>
        <v>0</v>
      </c>
    </row>
    <row r="102" spans="1:15" hidden="1" outlineLevel="2" x14ac:dyDescent="0.25">
      <c r="A102" s="1" t="s">
        <v>53</v>
      </c>
      <c r="C102" s="25" t="s">
        <v>241</v>
      </c>
      <c r="D102" s="4" t="s">
        <v>303</v>
      </c>
      <c r="E102" s="4" t="s">
        <v>347</v>
      </c>
      <c r="F102" s="7"/>
      <c r="G102" s="5">
        <v>0</v>
      </c>
      <c r="H102" s="5">
        <v>7805</v>
      </c>
      <c r="I102" s="5">
        <v>1350</v>
      </c>
      <c r="J102" s="5">
        <v>0</v>
      </c>
      <c r="K102" s="5">
        <v>0</v>
      </c>
      <c r="L102" s="5">
        <v>0</v>
      </c>
      <c r="M102" s="5">
        <v>2000</v>
      </c>
      <c r="N102" s="5">
        <v>2520</v>
      </c>
      <c r="O102" s="26">
        <v>1935</v>
      </c>
    </row>
    <row r="103" spans="1:15" outlineLevel="1" collapsed="1" x14ac:dyDescent="0.25">
      <c r="A103" s="6" t="s">
        <v>163</v>
      </c>
      <c r="B103" s="6"/>
      <c r="C103" s="24" t="s">
        <v>241</v>
      </c>
      <c r="D103" s="7" t="s">
        <v>303</v>
      </c>
      <c r="E103" s="7" t="s">
        <v>347</v>
      </c>
      <c r="F103" s="7" t="s">
        <v>448</v>
      </c>
      <c r="G103" s="5">
        <f t="shared" ref="G103:O103" si="39">SUBTOTAL(9,G102:G102)</f>
        <v>0</v>
      </c>
      <c r="H103" s="5">
        <f t="shared" si="39"/>
        <v>7805</v>
      </c>
      <c r="I103" s="5">
        <f t="shared" si="39"/>
        <v>1350</v>
      </c>
      <c r="J103" s="5">
        <f t="shared" si="39"/>
        <v>0</v>
      </c>
      <c r="K103" s="5">
        <f t="shared" si="39"/>
        <v>0</v>
      </c>
      <c r="L103" s="5">
        <f t="shared" si="39"/>
        <v>0</v>
      </c>
      <c r="M103" s="5">
        <f t="shared" si="39"/>
        <v>2000</v>
      </c>
      <c r="N103" s="5">
        <f t="shared" si="39"/>
        <v>2520</v>
      </c>
      <c r="O103" s="26">
        <f t="shared" si="39"/>
        <v>1935</v>
      </c>
    </row>
    <row r="104" spans="1:15" hidden="1" outlineLevel="2" x14ac:dyDescent="0.25">
      <c r="A104" s="1" t="s">
        <v>54</v>
      </c>
      <c r="C104" s="25" t="s">
        <v>241</v>
      </c>
      <c r="D104" s="4" t="s">
        <v>304</v>
      </c>
      <c r="E104" s="4" t="s">
        <v>335</v>
      </c>
      <c r="F104" s="7"/>
      <c r="G104" s="5">
        <v>35000</v>
      </c>
      <c r="H104" s="5">
        <v>35000</v>
      </c>
      <c r="I104" s="5">
        <v>24500</v>
      </c>
      <c r="J104" s="5">
        <v>0</v>
      </c>
      <c r="K104" s="5">
        <v>0</v>
      </c>
      <c r="L104" s="5">
        <v>0</v>
      </c>
      <c r="M104" s="5">
        <v>10500</v>
      </c>
      <c r="N104" s="5">
        <v>0</v>
      </c>
      <c r="O104" s="26">
        <v>0</v>
      </c>
    </row>
    <row r="105" spans="1:15" outlineLevel="1" collapsed="1" x14ac:dyDescent="0.25">
      <c r="A105" s="6" t="s">
        <v>164</v>
      </c>
      <c r="B105" s="6"/>
      <c r="C105" s="24" t="s">
        <v>241</v>
      </c>
      <c r="D105" s="7" t="s">
        <v>304</v>
      </c>
      <c r="E105" s="7" t="s">
        <v>335</v>
      </c>
      <c r="F105" s="7" t="s">
        <v>453</v>
      </c>
      <c r="G105" s="5">
        <f t="shared" ref="G105:O105" si="40">SUBTOTAL(9,G104:G104)</f>
        <v>35000</v>
      </c>
      <c r="H105" s="5">
        <f t="shared" si="40"/>
        <v>35000</v>
      </c>
      <c r="I105" s="5">
        <f t="shared" si="40"/>
        <v>24500</v>
      </c>
      <c r="J105" s="5">
        <f t="shared" si="40"/>
        <v>0</v>
      </c>
      <c r="K105" s="5">
        <f t="shared" si="40"/>
        <v>0</v>
      </c>
      <c r="L105" s="5">
        <f t="shared" si="40"/>
        <v>0</v>
      </c>
      <c r="M105" s="5">
        <f t="shared" si="40"/>
        <v>10500</v>
      </c>
      <c r="N105" s="5">
        <f t="shared" si="40"/>
        <v>0</v>
      </c>
      <c r="O105" s="26">
        <f t="shared" si="40"/>
        <v>0</v>
      </c>
    </row>
    <row r="106" spans="1:15" hidden="1" outlineLevel="2" x14ac:dyDescent="0.25">
      <c r="A106" s="1" t="s">
        <v>55</v>
      </c>
      <c r="C106" s="25" t="s">
        <v>241</v>
      </c>
      <c r="D106" s="4" t="s">
        <v>305</v>
      </c>
      <c r="E106" s="4" t="s">
        <v>335</v>
      </c>
      <c r="F106" s="7" t="s">
        <v>453</v>
      </c>
      <c r="G106" s="5">
        <v>0</v>
      </c>
      <c r="H106" s="5">
        <v>1050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1050</v>
      </c>
      <c r="O106" s="26">
        <v>0</v>
      </c>
    </row>
    <row r="107" spans="1:15" outlineLevel="1" collapsed="1" x14ac:dyDescent="0.25">
      <c r="A107" s="6" t="s">
        <v>165</v>
      </c>
      <c r="B107" s="6"/>
      <c r="C107" s="24" t="s">
        <v>241</v>
      </c>
      <c r="D107" s="7" t="s">
        <v>305</v>
      </c>
      <c r="E107" s="7" t="s">
        <v>335</v>
      </c>
      <c r="F107" s="7" t="s">
        <v>454</v>
      </c>
      <c r="G107" s="5">
        <f t="shared" ref="G107:O107" si="41">SUBTOTAL(9,G106:G106)</f>
        <v>0</v>
      </c>
      <c r="H107" s="5">
        <f t="shared" si="41"/>
        <v>1050</v>
      </c>
      <c r="I107" s="5">
        <f t="shared" si="41"/>
        <v>0</v>
      </c>
      <c r="J107" s="5">
        <f t="shared" si="41"/>
        <v>0</v>
      </c>
      <c r="K107" s="5">
        <f t="shared" si="41"/>
        <v>0</v>
      </c>
      <c r="L107" s="5">
        <f t="shared" si="41"/>
        <v>0</v>
      </c>
      <c r="M107" s="5">
        <f t="shared" si="41"/>
        <v>0</v>
      </c>
      <c r="N107" s="5">
        <f t="shared" si="41"/>
        <v>1050</v>
      </c>
      <c r="O107" s="26">
        <f t="shared" si="41"/>
        <v>0</v>
      </c>
    </row>
    <row r="108" spans="1:15" hidden="1" outlineLevel="2" x14ac:dyDescent="0.25">
      <c r="A108" s="1" t="s">
        <v>56</v>
      </c>
      <c r="C108" s="25" t="s">
        <v>241</v>
      </c>
      <c r="D108" s="4" t="s">
        <v>306</v>
      </c>
      <c r="E108" s="4" t="s">
        <v>352</v>
      </c>
      <c r="F108" s="7"/>
      <c r="G108" s="5">
        <v>1400</v>
      </c>
      <c r="H108" s="5">
        <v>1400</v>
      </c>
      <c r="I108" s="5">
        <v>1182</v>
      </c>
      <c r="J108" s="5">
        <v>0</v>
      </c>
      <c r="K108" s="5">
        <v>0</v>
      </c>
      <c r="L108" s="5">
        <v>0</v>
      </c>
      <c r="M108" s="5">
        <v>0</v>
      </c>
      <c r="N108" s="5">
        <v>100</v>
      </c>
      <c r="O108" s="26">
        <v>118</v>
      </c>
    </row>
    <row r="109" spans="1:15" outlineLevel="1" collapsed="1" x14ac:dyDescent="0.25">
      <c r="A109" s="6" t="s">
        <v>166</v>
      </c>
      <c r="B109" s="6"/>
      <c r="C109" s="24" t="s">
        <v>241</v>
      </c>
      <c r="D109" s="7" t="s">
        <v>306</v>
      </c>
      <c r="E109" s="7" t="s">
        <v>352</v>
      </c>
      <c r="F109" s="7" t="s">
        <v>455</v>
      </c>
      <c r="G109" s="5">
        <f t="shared" ref="G109:O109" si="42">SUBTOTAL(9,G108:G108)</f>
        <v>1400</v>
      </c>
      <c r="H109" s="5">
        <f t="shared" si="42"/>
        <v>1400</v>
      </c>
      <c r="I109" s="5">
        <f t="shared" si="42"/>
        <v>1182</v>
      </c>
      <c r="J109" s="5">
        <f t="shared" si="42"/>
        <v>0</v>
      </c>
      <c r="K109" s="5">
        <f t="shared" si="42"/>
        <v>0</v>
      </c>
      <c r="L109" s="5">
        <f t="shared" si="42"/>
        <v>0</v>
      </c>
      <c r="M109" s="5">
        <f t="shared" si="42"/>
        <v>0</v>
      </c>
      <c r="N109" s="5">
        <f t="shared" si="42"/>
        <v>100</v>
      </c>
      <c r="O109" s="26">
        <f t="shared" si="42"/>
        <v>118</v>
      </c>
    </row>
    <row r="110" spans="1:15" hidden="1" outlineLevel="2" x14ac:dyDescent="0.25">
      <c r="A110" s="1" t="s">
        <v>57</v>
      </c>
      <c r="C110" s="25" t="s">
        <v>241</v>
      </c>
      <c r="D110" s="4" t="s">
        <v>293</v>
      </c>
      <c r="E110" s="4" t="s">
        <v>324</v>
      </c>
      <c r="F110" s="7"/>
      <c r="G110" s="5">
        <v>3200</v>
      </c>
      <c r="H110" s="5">
        <v>19600</v>
      </c>
      <c r="I110" s="5">
        <v>19600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26">
        <v>0</v>
      </c>
    </row>
    <row r="111" spans="1:15" outlineLevel="1" collapsed="1" x14ac:dyDescent="0.25">
      <c r="A111" s="6" t="s">
        <v>167</v>
      </c>
      <c r="B111" s="6"/>
      <c r="C111" s="24" t="s">
        <v>241</v>
      </c>
      <c r="D111" s="7" t="s">
        <v>293</v>
      </c>
      <c r="E111" s="7" t="s">
        <v>324</v>
      </c>
      <c r="F111" s="7" t="s">
        <v>456</v>
      </c>
      <c r="G111" s="5">
        <f t="shared" ref="G111:O111" si="43">SUBTOTAL(9,G110:G110)</f>
        <v>3200</v>
      </c>
      <c r="H111" s="5">
        <f t="shared" si="43"/>
        <v>19600</v>
      </c>
      <c r="I111" s="5">
        <f t="shared" si="43"/>
        <v>19600</v>
      </c>
      <c r="J111" s="5">
        <f t="shared" si="43"/>
        <v>0</v>
      </c>
      <c r="K111" s="5">
        <f t="shared" si="43"/>
        <v>0</v>
      </c>
      <c r="L111" s="5">
        <f t="shared" si="43"/>
        <v>0</v>
      </c>
      <c r="M111" s="5">
        <f t="shared" si="43"/>
        <v>0</v>
      </c>
      <c r="N111" s="5">
        <f t="shared" si="43"/>
        <v>0</v>
      </c>
      <c r="O111" s="26">
        <f t="shared" si="43"/>
        <v>0</v>
      </c>
    </row>
    <row r="112" spans="1:15" hidden="1" outlineLevel="2" x14ac:dyDescent="0.25">
      <c r="A112" s="1" t="s">
        <v>58</v>
      </c>
      <c r="C112" s="25" t="s">
        <v>241</v>
      </c>
      <c r="D112" s="4" t="s">
        <v>307</v>
      </c>
      <c r="E112" s="4" t="s">
        <v>324</v>
      </c>
      <c r="F112" s="7" t="s">
        <v>456</v>
      </c>
      <c r="G112" s="5">
        <v>0</v>
      </c>
      <c r="H112" s="5">
        <v>3360</v>
      </c>
      <c r="I112" s="5">
        <v>3360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26">
        <v>0</v>
      </c>
    </row>
    <row r="113" spans="1:15" outlineLevel="1" collapsed="1" x14ac:dyDescent="0.25">
      <c r="A113" s="6" t="s">
        <v>168</v>
      </c>
      <c r="B113" s="6"/>
      <c r="C113" s="24" t="s">
        <v>241</v>
      </c>
      <c r="D113" s="7" t="s">
        <v>307</v>
      </c>
      <c r="E113" s="7" t="s">
        <v>324</v>
      </c>
      <c r="F113" s="7" t="s">
        <v>457</v>
      </c>
      <c r="G113" s="5">
        <f t="shared" ref="G113:O113" si="44">SUBTOTAL(9,G112:G112)</f>
        <v>0</v>
      </c>
      <c r="H113" s="5">
        <f t="shared" si="44"/>
        <v>3360</v>
      </c>
      <c r="I113" s="5">
        <f t="shared" si="44"/>
        <v>3360</v>
      </c>
      <c r="J113" s="5">
        <f t="shared" si="44"/>
        <v>0</v>
      </c>
      <c r="K113" s="5">
        <f t="shared" si="44"/>
        <v>0</v>
      </c>
      <c r="L113" s="5">
        <f t="shared" si="44"/>
        <v>0</v>
      </c>
      <c r="M113" s="5">
        <f t="shared" si="44"/>
        <v>0</v>
      </c>
      <c r="N113" s="5">
        <f t="shared" si="44"/>
        <v>0</v>
      </c>
      <c r="O113" s="26">
        <f t="shared" si="44"/>
        <v>0</v>
      </c>
    </row>
    <row r="114" spans="1:15" hidden="1" outlineLevel="2" x14ac:dyDescent="0.25">
      <c r="A114" s="1" t="s">
        <v>59</v>
      </c>
      <c r="C114" s="25" t="s">
        <v>241</v>
      </c>
      <c r="D114" s="4" t="s">
        <v>308</v>
      </c>
      <c r="E114" s="4" t="s">
        <v>324</v>
      </c>
      <c r="F114" s="7"/>
      <c r="G114" s="5">
        <v>0</v>
      </c>
      <c r="H114" s="5">
        <v>7491.5</v>
      </c>
      <c r="I114" s="5">
        <v>6838.59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26">
        <v>652.91</v>
      </c>
    </row>
    <row r="115" spans="1:15" outlineLevel="1" collapsed="1" x14ac:dyDescent="0.25">
      <c r="A115" s="6" t="s">
        <v>169</v>
      </c>
      <c r="B115" s="6"/>
      <c r="C115" s="24" t="s">
        <v>241</v>
      </c>
      <c r="D115" s="7" t="s">
        <v>308</v>
      </c>
      <c r="E115" s="7" t="s">
        <v>324</v>
      </c>
      <c r="F115" s="7" t="s">
        <v>457</v>
      </c>
      <c r="G115" s="5">
        <f t="shared" ref="G115:O115" si="45">SUBTOTAL(9,G114:G114)</f>
        <v>0</v>
      </c>
      <c r="H115" s="5">
        <f t="shared" si="45"/>
        <v>7491.5</v>
      </c>
      <c r="I115" s="5">
        <f t="shared" si="45"/>
        <v>6838.59</v>
      </c>
      <c r="J115" s="5">
        <f t="shared" si="45"/>
        <v>0</v>
      </c>
      <c r="K115" s="5">
        <f t="shared" si="45"/>
        <v>0</v>
      </c>
      <c r="L115" s="5">
        <f t="shared" si="45"/>
        <v>0</v>
      </c>
      <c r="M115" s="5">
        <f t="shared" si="45"/>
        <v>0</v>
      </c>
      <c r="N115" s="5">
        <f t="shared" si="45"/>
        <v>0</v>
      </c>
      <c r="O115" s="26">
        <f t="shared" si="45"/>
        <v>652.91</v>
      </c>
    </row>
    <row r="116" spans="1:15" hidden="1" outlineLevel="2" x14ac:dyDescent="0.25">
      <c r="A116" s="1" t="s">
        <v>60</v>
      </c>
      <c r="C116" s="25" t="s">
        <v>241</v>
      </c>
      <c r="D116" s="4" t="s">
        <v>294</v>
      </c>
      <c r="E116" s="4" t="s">
        <v>324</v>
      </c>
      <c r="F116" s="7"/>
      <c r="G116" s="5">
        <v>35000</v>
      </c>
      <c r="H116" s="5">
        <v>53368</v>
      </c>
      <c r="I116" s="5">
        <v>53368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26">
        <v>0</v>
      </c>
    </row>
    <row r="117" spans="1:15" outlineLevel="1" collapsed="1" x14ac:dyDescent="0.25">
      <c r="A117" s="6" t="s">
        <v>170</v>
      </c>
      <c r="B117" s="6"/>
      <c r="C117" s="24" t="s">
        <v>241</v>
      </c>
      <c r="D117" s="7" t="s">
        <v>294</v>
      </c>
      <c r="E117" s="7" t="s">
        <v>324</v>
      </c>
      <c r="F117" s="7" t="s">
        <v>458</v>
      </c>
      <c r="G117" s="5">
        <f t="shared" ref="G117:O117" si="46">SUBTOTAL(9,G116:G116)</f>
        <v>35000</v>
      </c>
      <c r="H117" s="5">
        <f t="shared" si="46"/>
        <v>53368</v>
      </c>
      <c r="I117" s="5">
        <f t="shared" si="46"/>
        <v>53368</v>
      </c>
      <c r="J117" s="5">
        <f t="shared" si="46"/>
        <v>0</v>
      </c>
      <c r="K117" s="5">
        <f t="shared" si="46"/>
        <v>0</v>
      </c>
      <c r="L117" s="5">
        <f t="shared" si="46"/>
        <v>0</v>
      </c>
      <c r="M117" s="5">
        <f t="shared" si="46"/>
        <v>0</v>
      </c>
      <c r="N117" s="5">
        <f t="shared" si="46"/>
        <v>0</v>
      </c>
      <c r="O117" s="26">
        <f t="shared" si="46"/>
        <v>0</v>
      </c>
    </row>
    <row r="118" spans="1:15" hidden="1" outlineLevel="2" x14ac:dyDescent="0.25">
      <c r="A118" s="1" t="s">
        <v>61</v>
      </c>
      <c r="C118" s="25" t="s">
        <v>241</v>
      </c>
      <c r="D118" s="4" t="s">
        <v>309</v>
      </c>
      <c r="E118" s="4" t="s">
        <v>324</v>
      </c>
      <c r="F118" s="7" t="s">
        <v>458</v>
      </c>
      <c r="G118" s="5">
        <v>0</v>
      </c>
      <c r="H118" s="5">
        <v>16243</v>
      </c>
      <c r="I118" s="5">
        <v>16243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26">
        <v>0</v>
      </c>
    </row>
    <row r="119" spans="1:15" outlineLevel="1" collapsed="1" x14ac:dyDescent="0.25">
      <c r="A119" s="6" t="s">
        <v>171</v>
      </c>
      <c r="B119" s="6"/>
      <c r="C119" s="24" t="s">
        <v>241</v>
      </c>
      <c r="D119" s="7" t="s">
        <v>309</v>
      </c>
      <c r="E119" s="7" t="s">
        <v>324</v>
      </c>
      <c r="F119" s="7" t="s">
        <v>459</v>
      </c>
      <c r="G119" s="5">
        <f t="shared" ref="G119:O119" si="47">SUBTOTAL(9,G118:G118)</f>
        <v>0</v>
      </c>
      <c r="H119" s="5">
        <f t="shared" si="47"/>
        <v>16243</v>
      </c>
      <c r="I119" s="5">
        <f t="shared" si="47"/>
        <v>16243</v>
      </c>
      <c r="J119" s="5">
        <f t="shared" si="47"/>
        <v>0</v>
      </c>
      <c r="K119" s="5">
        <f t="shared" si="47"/>
        <v>0</v>
      </c>
      <c r="L119" s="5">
        <f t="shared" si="47"/>
        <v>0</v>
      </c>
      <c r="M119" s="5">
        <f t="shared" si="47"/>
        <v>0</v>
      </c>
      <c r="N119" s="5">
        <f t="shared" si="47"/>
        <v>0</v>
      </c>
      <c r="O119" s="26">
        <f t="shared" si="47"/>
        <v>0</v>
      </c>
    </row>
    <row r="120" spans="1:15" hidden="1" outlineLevel="2" x14ac:dyDescent="0.25">
      <c r="A120" s="1" t="s">
        <v>62</v>
      </c>
      <c r="C120" s="25" t="s">
        <v>241</v>
      </c>
      <c r="D120" s="4" t="s">
        <v>310</v>
      </c>
      <c r="E120" s="4" t="s">
        <v>324</v>
      </c>
      <c r="F120" s="7"/>
      <c r="G120" s="5">
        <v>0</v>
      </c>
      <c r="H120" s="5">
        <v>14827</v>
      </c>
      <c r="I120" s="5">
        <v>8157</v>
      </c>
      <c r="J120" s="5">
        <v>0</v>
      </c>
      <c r="K120" s="5">
        <v>0</v>
      </c>
      <c r="L120" s="5">
        <v>0</v>
      </c>
      <c r="M120" s="5">
        <v>0</v>
      </c>
      <c r="N120" s="5">
        <v>5030</v>
      </c>
      <c r="O120" s="26">
        <v>1640</v>
      </c>
    </row>
    <row r="121" spans="1:15" outlineLevel="1" collapsed="1" x14ac:dyDescent="0.25">
      <c r="A121" s="6" t="s">
        <v>172</v>
      </c>
      <c r="B121" s="6"/>
      <c r="C121" s="24" t="s">
        <v>241</v>
      </c>
      <c r="D121" s="7" t="s">
        <v>310</v>
      </c>
      <c r="E121" s="7" t="s">
        <v>324</v>
      </c>
      <c r="F121" s="7" t="s">
        <v>459</v>
      </c>
      <c r="G121" s="5">
        <f t="shared" ref="G121:O121" si="48">SUBTOTAL(9,G120:G120)</f>
        <v>0</v>
      </c>
      <c r="H121" s="5">
        <f t="shared" si="48"/>
        <v>14827</v>
      </c>
      <c r="I121" s="5">
        <f t="shared" si="48"/>
        <v>8157</v>
      </c>
      <c r="J121" s="5">
        <f t="shared" si="48"/>
        <v>0</v>
      </c>
      <c r="K121" s="5">
        <f t="shared" si="48"/>
        <v>0</v>
      </c>
      <c r="L121" s="5">
        <f t="shared" si="48"/>
        <v>0</v>
      </c>
      <c r="M121" s="5">
        <f t="shared" si="48"/>
        <v>0</v>
      </c>
      <c r="N121" s="5">
        <f t="shared" si="48"/>
        <v>5030</v>
      </c>
      <c r="O121" s="26">
        <f t="shared" si="48"/>
        <v>1640</v>
      </c>
    </row>
    <row r="122" spans="1:15" hidden="1" outlineLevel="2" x14ac:dyDescent="0.25">
      <c r="A122" s="1" t="s">
        <v>63</v>
      </c>
      <c r="C122" s="25" t="s">
        <v>241</v>
      </c>
      <c r="D122" s="4" t="s">
        <v>311</v>
      </c>
      <c r="E122" s="4" t="s">
        <v>324</v>
      </c>
      <c r="F122" s="7"/>
      <c r="G122" s="5">
        <v>80000</v>
      </c>
      <c r="H122" s="5">
        <v>80000</v>
      </c>
      <c r="I122" s="5">
        <v>80000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26">
        <v>0</v>
      </c>
    </row>
    <row r="123" spans="1:15" hidden="1" outlineLevel="2" x14ac:dyDescent="0.25">
      <c r="A123" s="1" t="s">
        <v>63</v>
      </c>
      <c r="C123" s="25" t="s">
        <v>241</v>
      </c>
      <c r="D123" s="4" t="s">
        <v>311</v>
      </c>
      <c r="E123" s="4" t="s">
        <v>353</v>
      </c>
      <c r="F123" s="7"/>
      <c r="G123" s="5">
        <v>0</v>
      </c>
      <c r="H123" s="5">
        <v>0</v>
      </c>
      <c r="I123" s="5">
        <v>-34864.230000000003</v>
      </c>
      <c r="J123" s="5">
        <v>0</v>
      </c>
      <c r="K123" s="5">
        <v>34864.230000000003</v>
      </c>
      <c r="L123" s="5">
        <v>0</v>
      </c>
      <c r="M123" s="5">
        <v>0</v>
      </c>
      <c r="N123" s="5">
        <v>0</v>
      </c>
      <c r="O123" s="26">
        <v>0</v>
      </c>
    </row>
    <row r="124" spans="1:15" hidden="1" outlineLevel="2" x14ac:dyDescent="0.25">
      <c r="A124" s="1" t="s">
        <v>63</v>
      </c>
      <c r="C124" s="25" t="s">
        <v>241</v>
      </c>
      <c r="D124" s="4" t="s">
        <v>311</v>
      </c>
      <c r="E124" s="4" t="s">
        <v>354</v>
      </c>
      <c r="F124" s="7"/>
      <c r="G124" s="5">
        <v>0</v>
      </c>
      <c r="H124" s="5">
        <v>0</v>
      </c>
      <c r="I124" s="5">
        <v>-2310</v>
      </c>
      <c r="J124" s="5">
        <v>0</v>
      </c>
      <c r="K124" s="5">
        <v>0</v>
      </c>
      <c r="L124" s="5">
        <v>0</v>
      </c>
      <c r="M124" s="5">
        <v>0</v>
      </c>
      <c r="N124" s="5">
        <v>2310</v>
      </c>
      <c r="O124" s="26">
        <v>0</v>
      </c>
    </row>
    <row r="125" spans="1:15" hidden="1" outlineLevel="2" x14ac:dyDescent="0.25">
      <c r="A125" s="1" t="s">
        <v>63</v>
      </c>
      <c r="C125" s="25" t="s">
        <v>241</v>
      </c>
      <c r="D125" s="4" t="s">
        <v>311</v>
      </c>
      <c r="E125" s="4" t="s">
        <v>343</v>
      </c>
      <c r="F125" s="7"/>
      <c r="G125" s="5">
        <v>0</v>
      </c>
      <c r="H125" s="5">
        <v>0</v>
      </c>
      <c r="I125" s="5">
        <v>-780</v>
      </c>
      <c r="J125" s="5">
        <v>0</v>
      </c>
      <c r="K125" s="5">
        <v>0</v>
      </c>
      <c r="L125" s="5">
        <v>0</v>
      </c>
      <c r="M125" s="5">
        <v>0</v>
      </c>
      <c r="N125" s="5">
        <v>780</v>
      </c>
      <c r="O125" s="26">
        <v>0</v>
      </c>
    </row>
    <row r="126" spans="1:15" outlineLevel="1" collapsed="1" x14ac:dyDescent="0.25">
      <c r="A126" s="6" t="s">
        <v>173</v>
      </c>
      <c r="B126" s="6"/>
      <c r="C126" s="24" t="s">
        <v>241</v>
      </c>
      <c r="D126" s="7" t="s">
        <v>311</v>
      </c>
      <c r="E126" s="7" t="s">
        <v>343</v>
      </c>
      <c r="F126" s="7" t="s">
        <v>460</v>
      </c>
      <c r="G126" s="5">
        <f t="shared" ref="G126:O126" si="49">SUBTOTAL(9,G122:G125)</f>
        <v>80000</v>
      </c>
      <c r="H126" s="5">
        <f t="shared" si="49"/>
        <v>80000</v>
      </c>
      <c r="I126" s="5">
        <f t="shared" si="49"/>
        <v>42045.77</v>
      </c>
      <c r="J126" s="5">
        <f t="shared" si="49"/>
        <v>0</v>
      </c>
      <c r="K126" s="5">
        <f t="shared" si="49"/>
        <v>34864.230000000003</v>
      </c>
      <c r="L126" s="5">
        <f t="shared" si="49"/>
        <v>0</v>
      </c>
      <c r="M126" s="5">
        <f t="shared" si="49"/>
        <v>0</v>
      </c>
      <c r="N126" s="5">
        <f t="shared" si="49"/>
        <v>3090</v>
      </c>
      <c r="O126" s="26">
        <f t="shared" si="49"/>
        <v>0</v>
      </c>
    </row>
    <row r="127" spans="1:15" hidden="1" outlineLevel="2" x14ac:dyDescent="0.25">
      <c r="A127" s="1" t="s">
        <v>64</v>
      </c>
      <c r="C127" s="25" t="s">
        <v>241</v>
      </c>
      <c r="D127" s="4" t="s">
        <v>312</v>
      </c>
      <c r="E127" s="4" t="s">
        <v>324</v>
      </c>
      <c r="F127" s="7" t="s">
        <v>460</v>
      </c>
      <c r="G127" s="5">
        <v>0</v>
      </c>
      <c r="H127" s="5">
        <v>55739.13</v>
      </c>
      <c r="I127" s="5">
        <v>55739.13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26">
        <v>0</v>
      </c>
    </row>
    <row r="128" spans="1:15" hidden="1" outlineLevel="2" x14ac:dyDescent="0.25">
      <c r="A128" s="1" t="s">
        <v>64</v>
      </c>
      <c r="C128" s="25" t="s">
        <v>241</v>
      </c>
      <c r="D128" s="4" t="s">
        <v>312</v>
      </c>
      <c r="E128" s="4" t="s">
        <v>353</v>
      </c>
      <c r="F128" s="7" t="s">
        <v>460</v>
      </c>
      <c r="G128" s="5">
        <v>0</v>
      </c>
      <c r="H128" s="5">
        <v>0</v>
      </c>
      <c r="I128" s="5">
        <v>-15739.13</v>
      </c>
      <c r="J128" s="5">
        <v>0</v>
      </c>
      <c r="K128" s="5">
        <v>3270.33</v>
      </c>
      <c r="L128" s="5">
        <v>0</v>
      </c>
      <c r="M128" s="5">
        <v>0</v>
      </c>
      <c r="N128" s="5">
        <v>3441.32</v>
      </c>
      <c r="O128" s="26">
        <v>9027.48</v>
      </c>
    </row>
    <row r="129" spans="1:15" outlineLevel="1" collapsed="1" x14ac:dyDescent="0.25">
      <c r="A129" s="6" t="s">
        <v>174</v>
      </c>
      <c r="B129" s="6"/>
      <c r="C129" s="24" t="s">
        <v>241</v>
      </c>
      <c r="D129" s="7" t="s">
        <v>312</v>
      </c>
      <c r="E129" s="7" t="s">
        <v>353</v>
      </c>
      <c r="F129" s="7" t="s">
        <v>461</v>
      </c>
      <c r="G129" s="5">
        <f t="shared" ref="G129:O129" si="50">SUBTOTAL(9,G127:G128)</f>
        <v>0</v>
      </c>
      <c r="H129" s="5">
        <f t="shared" si="50"/>
        <v>55739.13</v>
      </c>
      <c r="I129" s="5">
        <f t="shared" si="50"/>
        <v>40000</v>
      </c>
      <c r="J129" s="5">
        <f t="shared" si="50"/>
        <v>0</v>
      </c>
      <c r="K129" s="5">
        <f t="shared" si="50"/>
        <v>3270.33</v>
      </c>
      <c r="L129" s="5">
        <f t="shared" si="50"/>
        <v>0</v>
      </c>
      <c r="M129" s="5">
        <f t="shared" si="50"/>
        <v>0</v>
      </c>
      <c r="N129" s="5">
        <f t="shared" si="50"/>
        <v>3441.32</v>
      </c>
      <c r="O129" s="26">
        <f t="shared" si="50"/>
        <v>9027.48</v>
      </c>
    </row>
    <row r="130" spans="1:15" hidden="1" outlineLevel="2" x14ac:dyDescent="0.25">
      <c r="A130" s="1" t="s">
        <v>65</v>
      </c>
      <c r="C130" s="25" t="s">
        <v>241</v>
      </c>
      <c r="D130" s="4" t="s">
        <v>313</v>
      </c>
      <c r="E130" s="4" t="s">
        <v>355</v>
      </c>
      <c r="F130" s="7"/>
      <c r="G130" s="5">
        <v>30000</v>
      </c>
      <c r="H130" s="5">
        <v>10000</v>
      </c>
      <c r="I130" s="5">
        <v>0</v>
      </c>
      <c r="J130" s="5">
        <v>0</v>
      </c>
      <c r="K130" s="5">
        <v>0</v>
      </c>
      <c r="L130" s="5">
        <v>10000</v>
      </c>
      <c r="M130" s="5">
        <v>0</v>
      </c>
      <c r="N130" s="5">
        <v>0</v>
      </c>
      <c r="O130" s="26">
        <v>0</v>
      </c>
    </row>
    <row r="131" spans="1:15" outlineLevel="1" collapsed="1" x14ac:dyDescent="0.25">
      <c r="A131" s="6" t="s">
        <v>175</v>
      </c>
      <c r="B131" s="6"/>
      <c r="C131" s="24" t="s">
        <v>241</v>
      </c>
      <c r="D131" s="7" t="s">
        <v>313</v>
      </c>
      <c r="E131" s="7" t="s">
        <v>355</v>
      </c>
      <c r="F131" s="7" t="s">
        <v>462</v>
      </c>
      <c r="G131" s="5">
        <f t="shared" ref="G131:O131" si="51">SUBTOTAL(9,G130:G130)</f>
        <v>30000</v>
      </c>
      <c r="H131" s="5">
        <f t="shared" si="51"/>
        <v>10000</v>
      </c>
      <c r="I131" s="5">
        <f t="shared" si="51"/>
        <v>0</v>
      </c>
      <c r="J131" s="5">
        <f t="shared" si="51"/>
        <v>0</v>
      </c>
      <c r="K131" s="5">
        <f t="shared" si="51"/>
        <v>0</v>
      </c>
      <c r="L131" s="5">
        <f t="shared" si="51"/>
        <v>10000</v>
      </c>
      <c r="M131" s="5">
        <f t="shared" si="51"/>
        <v>0</v>
      </c>
      <c r="N131" s="5">
        <f t="shared" si="51"/>
        <v>0</v>
      </c>
      <c r="O131" s="26">
        <f t="shared" si="51"/>
        <v>0</v>
      </c>
    </row>
    <row r="132" spans="1:15" hidden="1" outlineLevel="2" x14ac:dyDescent="0.25">
      <c r="A132" s="1" t="s">
        <v>66</v>
      </c>
      <c r="C132" s="25" t="s">
        <v>241</v>
      </c>
      <c r="D132" s="4" t="s">
        <v>295</v>
      </c>
      <c r="E132" s="4" t="s">
        <v>325</v>
      </c>
      <c r="F132" s="7"/>
      <c r="G132" s="5">
        <v>0</v>
      </c>
      <c r="H132" s="5">
        <v>0</v>
      </c>
      <c r="I132" s="5">
        <v>-100</v>
      </c>
      <c r="J132" s="5">
        <v>6.99</v>
      </c>
      <c r="K132" s="5">
        <v>0</v>
      </c>
      <c r="L132" s="5">
        <v>0</v>
      </c>
      <c r="M132" s="5">
        <v>0</v>
      </c>
      <c r="N132" s="5">
        <v>93.01</v>
      </c>
      <c r="O132" s="26">
        <v>0</v>
      </c>
    </row>
    <row r="133" spans="1:15" hidden="1" outlineLevel="2" x14ac:dyDescent="0.25">
      <c r="A133" s="1" t="s">
        <v>66</v>
      </c>
      <c r="C133" s="25" t="s">
        <v>241</v>
      </c>
      <c r="D133" s="4" t="s">
        <v>295</v>
      </c>
      <c r="E133" s="4" t="s">
        <v>332</v>
      </c>
      <c r="F133" s="7"/>
      <c r="G133" s="5">
        <v>4900</v>
      </c>
      <c r="H133" s="5">
        <v>4900</v>
      </c>
      <c r="I133" s="5">
        <v>243.69</v>
      </c>
      <c r="J133" s="5">
        <v>0</v>
      </c>
      <c r="K133" s="5">
        <v>0</v>
      </c>
      <c r="L133" s="5">
        <v>0</v>
      </c>
      <c r="M133" s="5">
        <v>0</v>
      </c>
      <c r="N133" s="5">
        <v>4330.18</v>
      </c>
      <c r="O133" s="26">
        <v>326.13</v>
      </c>
    </row>
    <row r="134" spans="1:15" outlineLevel="1" collapsed="1" x14ac:dyDescent="0.25">
      <c r="A134" s="6" t="s">
        <v>176</v>
      </c>
      <c r="B134" s="6"/>
      <c r="C134" s="24" t="s">
        <v>241</v>
      </c>
      <c r="D134" s="7" t="s">
        <v>295</v>
      </c>
      <c r="E134" s="7" t="s">
        <v>332</v>
      </c>
      <c r="F134" s="7" t="s">
        <v>463</v>
      </c>
      <c r="G134" s="5">
        <f t="shared" ref="G134:O134" si="52">SUBTOTAL(9,G132:G133)</f>
        <v>4900</v>
      </c>
      <c r="H134" s="5">
        <f t="shared" si="52"/>
        <v>4900</v>
      </c>
      <c r="I134" s="5">
        <f t="shared" si="52"/>
        <v>143.69</v>
      </c>
      <c r="J134" s="5">
        <f t="shared" si="52"/>
        <v>6.99</v>
      </c>
      <c r="K134" s="5">
        <f t="shared" si="52"/>
        <v>0</v>
      </c>
      <c r="L134" s="5">
        <f t="shared" si="52"/>
        <v>0</v>
      </c>
      <c r="M134" s="5">
        <f t="shared" si="52"/>
        <v>0</v>
      </c>
      <c r="N134" s="5">
        <f t="shared" si="52"/>
        <v>4423.1900000000005</v>
      </c>
      <c r="O134" s="26">
        <f t="shared" si="52"/>
        <v>326.13</v>
      </c>
    </row>
    <row r="135" spans="1:15" hidden="1" outlineLevel="2" x14ac:dyDescent="0.25">
      <c r="A135" s="1" t="s">
        <v>67</v>
      </c>
      <c r="C135" s="25" t="s">
        <v>241</v>
      </c>
      <c r="D135" s="4" t="s">
        <v>295</v>
      </c>
      <c r="E135" s="4" t="s">
        <v>356</v>
      </c>
      <c r="F135" s="7"/>
      <c r="G135" s="5">
        <v>10000</v>
      </c>
      <c r="H135" s="5">
        <v>10000</v>
      </c>
      <c r="I135" s="5">
        <v>0</v>
      </c>
      <c r="J135" s="5">
        <v>0</v>
      </c>
      <c r="K135" s="5">
        <v>0</v>
      </c>
      <c r="L135" s="5">
        <v>95</v>
      </c>
      <c r="M135" s="5">
        <v>7216</v>
      </c>
      <c r="N135" s="5">
        <v>0</v>
      </c>
      <c r="O135" s="26">
        <v>2689</v>
      </c>
    </row>
    <row r="136" spans="1:15" outlineLevel="1" collapsed="1" x14ac:dyDescent="0.25">
      <c r="A136" s="6" t="s">
        <v>177</v>
      </c>
      <c r="B136" s="6"/>
      <c r="C136" s="24" t="s">
        <v>241</v>
      </c>
      <c r="D136" s="7" t="s">
        <v>295</v>
      </c>
      <c r="E136" s="7" t="s">
        <v>356</v>
      </c>
      <c r="F136" s="7" t="s">
        <v>464</v>
      </c>
      <c r="G136" s="5">
        <f t="shared" ref="G136:O136" si="53">SUBTOTAL(9,G135:G135)</f>
        <v>10000</v>
      </c>
      <c r="H136" s="5">
        <f t="shared" si="53"/>
        <v>10000</v>
      </c>
      <c r="I136" s="5">
        <f t="shared" si="53"/>
        <v>0</v>
      </c>
      <c r="J136" s="5">
        <f t="shared" si="53"/>
        <v>0</v>
      </c>
      <c r="K136" s="5">
        <f t="shared" si="53"/>
        <v>0</v>
      </c>
      <c r="L136" s="5">
        <f t="shared" si="53"/>
        <v>95</v>
      </c>
      <c r="M136" s="5">
        <f t="shared" si="53"/>
        <v>7216</v>
      </c>
      <c r="N136" s="5">
        <f t="shared" si="53"/>
        <v>0</v>
      </c>
      <c r="O136" s="26">
        <f t="shared" si="53"/>
        <v>2689</v>
      </c>
    </row>
    <row r="137" spans="1:15" hidden="1" outlineLevel="2" x14ac:dyDescent="0.25">
      <c r="A137" s="1" t="s">
        <v>68</v>
      </c>
      <c r="C137" s="25" t="s">
        <v>241</v>
      </c>
      <c r="D137" s="4" t="s">
        <v>290</v>
      </c>
      <c r="E137" s="4" t="s">
        <v>332</v>
      </c>
      <c r="F137" s="4"/>
      <c r="G137" s="5">
        <v>0</v>
      </c>
      <c r="H137" s="5">
        <v>0</v>
      </c>
      <c r="I137" s="5">
        <v>-604.45000000000005</v>
      </c>
      <c r="J137" s="5">
        <v>0</v>
      </c>
      <c r="K137" s="5">
        <v>0</v>
      </c>
      <c r="L137" s="5">
        <v>0</v>
      </c>
      <c r="M137" s="5">
        <v>0</v>
      </c>
      <c r="N137" s="5">
        <v>604.45000000000005</v>
      </c>
      <c r="O137" s="26">
        <v>0</v>
      </c>
    </row>
    <row r="138" spans="1:15" hidden="1" outlineLevel="2" x14ac:dyDescent="0.25">
      <c r="A138" s="1" t="s">
        <v>68</v>
      </c>
      <c r="C138" s="25" t="s">
        <v>241</v>
      </c>
      <c r="D138" s="4" t="s">
        <v>290</v>
      </c>
      <c r="E138" s="4" t="s">
        <v>357</v>
      </c>
      <c r="F138" s="4"/>
      <c r="G138" s="5">
        <v>1000</v>
      </c>
      <c r="H138" s="5">
        <v>1000</v>
      </c>
      <c r="I138" s="5">
        <v>817.27</v>
      </c>
      <c r="J138" s="5">
        <v>0</v>
      </c>
      <c r="K138" s="5">
        <v>0</v>
      </c>
      <c r="L138" s="5">
        <v>0</v>
      </c>
      <c r="M138" s="5">
        <v>0</v>
      </c>
      <c r="N138" s="5">
        <v>182.73</v>
      </c>
      <c r="O138" s="26">
        <v>0</v>
      </c>
    </row>
    <row r="139" spans="1:15" outlineLevel="1" collapsed="1" x14ac:dyDescent="0.25">
      <c r="A139" s="6" t="s">
        <v>178</v>
      </c>
      <c r="B139" s="6"/>
      <c r="C139" s="24" t="s">
        <v>241</v>
      </c>
      <c r="D139" s="7" t="s">
        <v>290</v>
      </c>
      <c r="E139" s="7" t="s">
        <v>357</v>
      </c>
      <c r="F139" s="7" t="s">
        <v>465</v>
      </c>
      <c r="G139" s="5">
        <f t="shared" ref="G139:O139" si="54">SUBTOTAL(9,G137:G138)</f>
        <v>1000</v>
      </c>
      <c r="H139" s="5">
        <f t="shared" si="54"/>
        <v>1000</v>
      </c>
      <c r="I139" s="5">
        <f t="shared" si="54"/>
        <v>212.81999999999994</v>
      </c>
      <c r="J139" s="5">
        <f t="shared" si="54"/>
        <v>0</v>
      </c>
      <c r="K139" s="5">
        <f t="shared" si="54"/>
        <v>0</v>
      </c>
      <c r="L139" s="5">
        <f t="shared" si="54"/>
        <v>0</v>
      </c>
      <c r="M139" s="5">
        <f t="shared" si="54"/>
        <v>0</v>
      </c>
      <c r="N139" s="5">
        <f t="shared" si="54"/>
        <v>787.18000000000006</v>
      </c>
      <c r="O139" s="26">
        <f t="shared" si="54"/>
        <v>0</v>
      </c>
    </row>
    <row r="140" spans="1:15" hidden="1" outlineLevel="2" x14ac:dyDescent="0.25">
      <c r="A140" s="1" t="s">
        <v>69</v>
      </c>
      <c r="C140" s="25" t="s">
        <v>241</v>
      </c>
      <c r="D140" s="4" t="s">
        <v>314</v>
      </c>
      <c r="E140" s="4" t="s">
        <v>324</v>
      </c>
      <c r="F140" s="7"/>
      <c r="G140" s="5">
        <v>16000</v>
      </c>
      <c r="H140" s="5">
        <v>16000</v>
      </c>
      <c r="I140" s="5">
        <v>16000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26">
        <v>0</v>
      </c>
    </row>
    <row r="141" spans="1:15" outlineLevel="1" collapsed="1" x14ac:dyDescent="0.25">
      <c r="A141" s="6" t="s">
        <v>179</v>
      </c>
      <c r="B141" s="6"/>
      <c r="C141" s="24" t="s">
        <v>241</v>
      </c>
      <c r="D141" s="7" t="s">
        <v>314</v>
      </c>
      <c r="E141" s="7" t="s">
        <v>324</v>
      </c>
      <c r="F141" s="7" t="s">
        <v>466</v>
      </c>
      <c r="G141" s="5">
        <f t="shared" ref="G141:O141" si="55">SUBTOTAL(9,G140:G140)</f>
        <v>16000</v>
      </c>
      <c r="H141" s="5">
        <f t="shared" si="55"/>
        <v>16000</v>
      </c>
      <c r="I141" s="5">
        <f t="shared" si="55"/>
        <v>16000</v>
      </c>
      <c r="J141" s="5">
        <f t="shared" si="55"/>
        <v>0</v>
      </c>
      <c r="K141" s="5">
        <f t="shared" si="55"/>
        <v>0</v>
      </c>
      <c r="L141" s="5">
        <f t="shared" si="55"/>
        <v>0</v>
      </c>
      <c r="M141" s="5">
        <f t="shared" si="55"/>
        <v>0</v>
      </c>
      <c r="N141" s="5">
        <f t="shared" si="55"/>
        <v>0</v>
      </c>
      <c r="O141" s="26">
        <f t="shared" si="55"/>
        <v>0</v>
      </c>
    </row>
    <row r="142" spans="1:15" hidden="1" outlineLevel="2" x14ac:dyDescent="0.25">
      <c r="A142" s="1" t="s">
        <v>70</v>
      </c>
      <c r="C142" s="25" t="s">
        <v>241</v>
      </c>
      <c r="D142" s="4" t="s">
        <v>315</v>
      </c>
      <c r="E142" s="4" t="s">
        <v>324</v>
      </c>
      <c r="F142" s="7" t="s">
        <v>466</v>
      </c>
      <c r="G142" s="5">
        <v>0</v>
      </c>
      <c r="H142" s="5">
        <v>12000</v>
      </c>
      <c r="I142" s="5">
        <v>12000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26">
        <v>0</v>
      </c>
    </row>
    <row r="143" spans="1:15" outlineLevel="1" collapsed="1" x14ac:dyDescent="0.25">
      <c r="A143" s="6" t="s">
        <v>180</v>
      </c>
      <c r="B143" s="6"/>
      <c r="C143" s="24" t="s">
        <v>241</v>
      </c>
      <c r="D143" s="7" t="s">
        <v>315</v>
      </c>
      <c r="E143" s="7" t="s">
        <v>324</v>
      </c>
      <c r="F143" s="7" t="s">
        <v>467</v>
      </c>
      <c r="G143" s="5">
        <f t="shared" ref="G143:O143" si="56">SUBTOTAL(9,G142:G142)</f>
        <v>0</v>
      </c>
      <c r="H143" s="5">
        <f t="shared" si="56"/>
        <v>12000</v>
      </c>
      <c r="I143" s="5">
        <f t="shared" si="56"/>
        <v>12000</v>
      </c>
      <c r="J143" s="5">
        <f t="shared" si="56"/>
        <v>0</v>
      </c>
      <c r="K143" s="5">
        <f t="shared" si="56"/>
        <v>0</v>
      </c>
      <c r="L143" s="5">
        <f t="shared" si="56"/>
        <v>0</v>
      </c>
      <c r="M143" s="5">
        <f t="shared" si="56"/>
        <v>0</v>
      </c>
      <c r="N143" s="5">
        <f t="shared" si="56"/>
        <v>0</v>
      </c>
      <c r="O143" s="26">
        <f t="shared" si="56"/>
        <v>0</v>
      </c>
    </row>
    <row r="144" spans="1:15" hidden="1" outlineLevel="2" x14ac:dyDescent="0.25">
      <c r="A144" s="1" t="s">
        <v>71</v>
      </c>
      <c r="C144" s="25" t="s">
        <v>241</v>
      </c>
      <c r="D144" s="4" t="s">
        <v>316</v>
      </c>
      <c r="E144" s="4" t="s">
        <v>324</v>
      </c>
      <c r="F144" s="4"/>
      <c r="G144" s="5">
        <v>0</v>
      </c>
      <c r="H144" s="5">
        <v>20743</v>
      </c>
      <c r="I144" s="5">
        <v>20743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26">
        <v>0</v>
      </c>
    </row>
    <row r="145" spans="1:15" outlineLevel="1" collapsed="1" x14ac:dyDescent="0.25">
      <c r="A145" s="6" t="s">
        <v>181</v>
      </c>
      <c r="B145" s="6"/>
      <c r="C145" s="24" t="s">
        <v>241</v>
      </c>
      <c r="D145" s="7" t="s">
        <v>316</v>
      </c>
      <c r="E145" s="7" t="s">
        <v>324</v>
      </c>
      <c r="F145" s="7" t="s">
        <v>459</v>
      </c>
      <c r="G145" s="5">
        <f t="shared" ref="G145:O145" si="57">SUBTOTAL(9,G144:G144)</f>
        <v>0</v>
      </c>
      <c r="H145" s="5">
        <f t="shared" si="57"/>
        <v>20743</v>
      </c>
      <c r="I145" s="5">
        <f t="shared" si="57"/>
        <v>20743</v>
      </c>
      <c r="J145" s="5">
        <f t="shared" si="57"/>
        <v>0</v>
      </c>
      <c r="K145" s="5">
        <f t="shared" si="57"/>
        <v>0</v>
      </c>
      <c r="L145" s="5">
        <f t="shared" si="57"/>
        <v>0</v>
      </c>
      <c r="M145" s="5">
        <f t="shared" si="57"/>
        <v>0</v>
      </c>
      <c r="N145" s="5">
        <f t="shared" si="57"/>
        <v>0</v>
      </c>
      <c r="O145" s="26">
        <f t="shared" si="57"/>
        <v>0</v>
      </c>
    </row>
    <row r="146" spans="1:15" hidden="1" outlineLevel="2" x14ac:dyDescent="0.25">
      <c r="A146" s="1" t="s">
        <v>72</v>
      </c>
      <c r="C146" s="25" t="s">
        <v>241</v>
      </c>
      <c r="D146" s="4" t="s">
        <v>317</v>
      </c>
      <c r="E146" s="4" t="s">
        <v>333</v>
      </c>
      <c r="F146" s="4"/>
      <c r="G146" s="5">
        <v>5000</v>
      </c>
      <c r="H146" s="5">
        <v>5000</v>
      </c>
      <c r="I146" s="5">
        <v>2000</v>
      </c>
      <c r="J146" s="5">
        <v>0</v>
      </c>
      <c r="K146" s="5">
        <v>0</v>
      </c>
      <c r="L146" s="5">
        <v>3000</v>
      </c>
      <c r="M146" s="5">
        <v>0</v>
      </c>
      <c r="N146" s="5">
        <v>0</v>
      </c>
      <c r="O146" s="26">
        <v>0</v>
      </c>
    </row>
    <row r="147" spans="1:15" outlineLevel="1" collapsed="1" x14ac:dyDescent="0.25">
      <c r="A147" s="6" t="s">
        <v>182</v>
      </c>
      <c r="B147" s="6"/>
      <c r="C147" s="24" t="s">
        <v>241</v>
      </c>
      <c r="D147" s="7" t="s">
        <v>317</v>
      </c>
      <c r="E147" s="7" t="s">
        <v>333</v>
      </c>
      <c r="F147" s="7" t="s">
        <v>468</v>
      </c>
      <c r="G147" s="5">
        <f t="shared" ref="G147:O147" si="58">SUBTOTAL(9,G146:G146)</f>
        <v>5000</v>
      </c>
      <c r="H147" s="5">
        <f t="shared" si="58"/>
        <v>5000</v>
      </c>
      <c r="I147" s="5">
        <f t="shared" si="58"/>
        <v>2000</v>
      </c>
      <c r="J147" s="5">
        <f t="shared" si="58"/>
        <v>0</v>
      </c>
      <c r="K147" s="5">
        <f t="shared" si="58"/>
        <v>0</v>
      </c>
      <c r="L147" s="5">
        <f t="shared" si="58"/>
        <v>3000</v>
      </c>
      <c r="M147" s="5">
        <f t="shared" si="58"/>
        <v>0</v>
      </c>
      <c r="N147" s="5">
        <f t="shared" si="58"/>
        <v>0</v>
      </c>
      <c r="O147" s="26">
        <f t="shared" si="58"/>
        <v>0</v>
      </c>
    </row>
    <row r="148" spans="1:15" hidden="1" outlineLevel="2" x14ac:dyDescent="0.25">
      <c r="A148" s="1" t="s">
        <v>73</v>
      </c>
      <c r="C148" s="25" t="s">
        <v>241</v>
      </c>
      <c r="D148" s="4" t="s">
        <v>317</v>
      </c>
      <c r="E148" s="4" t="s">
        <v>358</v>
      </c>
      <c r="F148" s="7"/>
      <c r="G148" s="5">
        <v>82990</v>
      </c>
      <c r="H148" s="5">
        <v>102029.87</v>
      </c>
      <c r="I148" s="5">
        <v>2279.87</v>
      </c>
      <c r="J148" s="5">
        <v>0</v>
      </c>
      <c r="K148" s="5">
        <v>53000</v>
      </c>
      <c r="L148" s="5">
        <v>46750</v>
      </c>
      <c r="M148" s="5">
        <v>0</v>
      </c>
      <c r="N148" s="5">
        <v>0</v>
      </c>
      <c r="O148" s="26">
        <v>0</v>
      </c>
    </row>
    <row r="149" spans="1:15" outlineLevel="1" collapsed="1" x14ac:dyDescent="0.25">
      <c r="A149" s="6" t="s">
        <v>183</v>
      </c>
      <c r="B149" s="6"/>
      <c r="C149" s="24" t="s">
        <v>241</v>
      </c>
      <c r="D149" s="7" t="s">
        <v>317</v>
      </c>
      <c r="E149" s="7" t="s">
        <v>358</v>
      </c>
      <c r="F149" s="7" t="s">
        <v>469</v>
      </c>
      <c r="G149" s="5">
        <f t="shared" ref="G149:O149" si="59">SUBTOTAL(9,G148:G148)</f>
        <v>82990</v>
      </c>
      <c r="H149" s="5">
        <f t="shared" si="59"/>
        <v>102029.87</v>
      </c>
      <c r="I149" s="5">
        <f t="shared" si="59"/>
        <v>2279.87</v>
      </c>
      <c r="J149" s="5">
        <f t="shared" si="59"/>
        <v>0</v>
      </c>
      <c r="K149" s="5">
        <f t="shared" si="59"/>
        <v>53000</v>
      </c>
      <c r="L149" s="5">
        <f t="shared" si="59"/>
        <v>46750</v>
      </c>
      <c r="M149" s="5">
        <f t="shared" si="59"/>
        <v>0</v>
      </c>
      <c r="N149" s="5">
        <f t="shared" si="59"/>
        <v>0</v>
      </c>
      <c r="O149" s="26">
        <f t="shared" si="59"/>
        <v>0</v>
      </c>
    </row>
    <row r="150" spans="1:15" hidden="1" outlineLevel="2" x14ac:dyDescent="0.25">
      <c r="A150" s="1" t="s">
        <v>74</v>
      </c>
      <c r="C150" s="25" t="s">
        <v>241</v>
      </c>
      <c r="D150" s="4" t="s">
        <v>318</v>
      </c>
      <c r="E150" s="4" t="s">
        <v>333</v>
      </c>
      <c r="F150" s="4"/>
      <c r="G150" s="5">
        <v>0</v>
      </c>
      <c r="H150" s="5">
        <v>1000</v>
      </c>
      <c r="I150" s="5">
        <v>1000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26">
        <v>0</v>
      </c>
    </row>
    <row r="151" spans="1:15" outlineLevel="1" collapsed="1" x14ac:dyDescent="0.25">
      <c r="A151" s="6" t="s">
        <v>184</v>
      </c>
      <c r="B151" s="6"/>
      <c r="C151" s="24" t="s">
        <v>241</v>
      </c>
      <c r="D151" s="7" t="s">
        <v>318</v>
      </c>
      <c r="E151" s="7" t="s">
        <v>333</v>
      </c>
      <c r="F151" s="7" t="s">
        <v>470</v>
      </c>
      <c r="G151" s="5">
        <f t="shared" ref="G151:O151" si="60">SUBTOTAL(9,G150:G150)</f>
        <v>0</v>
      </c>
      <c r="H151" s="5">
        <f t="shared" si="60"/>
        <v>1000</v>
      </c>
      <c r="I151" s="5">
        <f t="shared" si="60"/>
        <v>1000</v>
      </c>
      <c r="J151" s="5">
        <f t="shared" si="60"/>
        <v>0</v>
      </c>
      <c r="K151" s="5">
        <f t="shared" si="60"/>
        <v>0</v>
      </c>
      <c r="L151" s="5">
        <f t="shared" si="60"/>
        <v>0</v>
      </c>
      <c r="M151" s="5">
        <f t="shared" si="60"/>
        <v>0</v>
      </c>
      <c r="N151" s="5">
        <f t="shared" si="60"/>
        <v>0</v>
      </c>
      <c r="O151" s="26">
        <f t="shared" si="60"/>
        <v>0</v>
      </c>
    </row>
    <row r="152" spans="1:15" hidden="1" outlineLevel="2" x14ac:dyDescent="0.25">
      <c r="A152" s="1" t="s">
        <v>75</v>
      </c>
      <c r="C152" s="25" t="s">
        <v>241</v>
      </c>
      <c r="D152" s="4" t="s">
        <v>318</v>
      </c>
      <c r="E152" s="4" t="s">
        <v>358</v>
      </c>
      <c r="F152" s="4"/>
      <c r="G152" s="5">
        <v>0</v>
      </c>
      <c r="H152" s="5">
        <v>9533.73</v>
      </c>
      <c r="I152" s="5">
        <v>1733.73</v>
      </c>
      <c r="J152" s="5">
        <v>0</v>
      </c>
      <c r="K152" s="5">
        <v>0</v>
      </c>
      <c r="L152" s="5">
        <v>0</v>
      </c>
      <c r="M152" s="5">
        <v>0</v>
      </c>
      <c r="N152" s="5">
        <v>7800</v>
      </c>
      <c r="O152" s="26">
        <v>0</v>
      </c>
    </row>
    <row r="153" spans="1:15" outlineLevel="1" collapsed="1" x14ac:dyDescent="0.25">
      <c r="A153" s="6" t="s">
        <v>185</v>
      </c>
      <c r="B153" s="6"/>
      <c r="C153" s="24" t="s">
        <v>241</v>
      </c>
      <c r="D153" s="7" t="s">
        <v>318</v>
      </c>
      <c r="E153" s="7" t="s">
        <v>358</v>
      </c>
      <c r="F153" s="7" t="s">
        <v>471</v>
      </c>
      <c r="G153" s="5">
        <f t="shared" ref="G153:O153" si="61">SUBTOTAL(9,G152:G152)</f>
        <v>0</v>
      </c>
      <c r="H153" s="5">
        <f t="shared" si="61"/>
        <v>9533.73</v>
      </c>
      <c r="I153" s="5">
        <f t="shared" si="61"/>
        <v>1733.73</v>
      </c>
      <c r="J153" s="5">
        <f t="shared" si="61"/>
        <v>0</v>
      </c>
      <c r="K153" s="5">
        <f t="shared" si="61"/>
        <v>0</v>
      </c>
      <c r="L153" s="5">
        <f t="shared" si="61"/>
        <v>0</v>
      </c>
      <c r="M153" s="5">
        <f t="shared" si="61"/>
        <v>0</v>
      </c>
      <c r="N153" s="5">
        <f t="shared" si="61"/>
        <v>7800</v>
      </c>
      <c r="O153" s="26">
        <f t="shared" si="61"/>
        <v>0</v>
      </c>
    </row>
    <row r="154" spans="1:15" hidden="1" outlineLevel="2" x14ac:dyDescent="0.25">
      <c r="A154" s="1" t="s">
        <v>76</v>
      </c>
      <c r="C154" s="25" t="s">
        <v>241</v>
      </c>
      <c r="D154" s="4" t="s">
        <v>319</v>
      </c>
      <c r="E154" s="4" t="s">
        <v>358</v>
      </c>
      <c r="F154" s="4"/>
      <c r="G154" s="5">
        <v>0</v>
      </c>
      <c r="H154" s="5">
        <v>0.13</v>
      </c>
      <c r="I154" s="5">
        <v>0.13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26">
        <v>0</v>
      </c>
    </row>
    <row r="155" spans="1:15" outlineLevel="1" collapsed="1" x14ac:dyDescent="0.25">
      <c r="A155" s="6" t="s">
        <v>186</v>
      </c>
      <c r="B155" s="6"/>
      <c r="C155" s="24" t="s">
        <v>241</v>
      </c>
      <c r="D155" s="7" t="s">
        <v>319</v>
      </c>
      <c r="E155" s="7" t="s">
        <v>358</v>
      </c>
      <c r="F155" s="7" t="s">
        <v>471</v>
      </c>
      <c r="G155" s="5">
        <f t="shared" ref="G155:O155" si="62">SUBTOTAL(9,G154:G154)</f>
        <v>0</v>
      </c>
      <c r="H155" s="5">
        <f t="shared" si="62"/>
        <v>0.13</v>
      </c>
      <c r="I155" s="5">
        <f t="shared" si="62"/>
        <v>0.13</v>
      </c>
      <c r="J155" s="5">
        <f t="shared" si="62"/>
        <v>0</v>
      </c>
      <c r="K155" s="5">
        <f t="shared" si="62"/>
        <v>0</v>
      </c>
      <c r="L155" s="5">
        <f t="shared" si="62"/>
        <v>0</v>
      </c>
      <c r="M155" s="5">
        <f t="shared" si="62"/>
        <v>0</v>
      </c>
      <c r="N155" s="5">
        <f t="shared" si="62"/>
        <v>0</v>
      </c>
      <c r="O155" s="26">
        <f t="shared" si="62"/>
        <v>0</v>
      </c>
    </row>
    <row r="156" spans="1:15" hidden="1" outlineLevel="2" x14ac:dyDescent="0.25">
      <c r="A156" s="1" t="s">
        <v>77</v>
      </c>
      <c r="C156" s="22" t="s">
        <v>242</v>
      </c>
      <c r="D156" s="2" t="s">
        <v>320</v>
      </c>
      <c r="E156" s="2" t="s">
        <v>324</v>
      </c>
      <c r="F156" s="2"/>
      <c r="G156" s="3">
        <v>0</v>
      </c>
      <c r="H156" s="3">
        <v>10549.63</v>
      </c>
      <c r="I156" s="3">
        <v>10549.63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23">
        <v>0</v>
      </c>
    </row>
    <row r="157" spans="1:15" hidden="1" outlineLevel="2" x14ac:dyDescent="0.25">
      <c r="A157" s="1" t="s">
        <v>77</v>
      </c>
      <c r="C157" s="22" t="s">
        <v>242</v>
      </c>
      <c r="D157" s="2" t="s">
        <v>320</v>
      </c>
      <c r="E157" s="2" t="s">
        <v>359</v>
      </c>
      <c r="F157" s="2"/>
      <c r="G157" s="3">
        <v>0</v>
      </c>
      <c r="H157" s="3">
        <v>0</v>
      </c>
      <c r="I157" s="3">
        <v>-6522.78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23">
        <v>6522.78</v>
      </c>
    </row>
    <row r="158" spans="1:15" hidden="1" outlineLevel="2" x14ac:dyDescent="0.25">
      <c r="A158" s="1" t="s">
        <v>77</v>
      </c>
      <c r="C158" s="22" t="s">
        <v>242</v>
      </c>
      <c r="D158" s="2" t="s">
        <v>320</v>
      </c>
      <c r="E158" s="2" t="s">
        <v>331</v>
      </c>
      <c r="F158" s="2"/>
      <c r="G158" s="3">
        <v>0</v>
      </c>
      <c r="H158" s="3">
        <v>0</v>
      </c>
      <c r="I158" s="3">
        <v>-1150</v>
      </c>
      <c r="J158" s="3">
        <v>0</v>
      </c>
      <c r="K158" s="3">
        <v>0</v>
      </c>
      <c r="L158" s="3">
        <v>0</v>
      </c>
      <c r="M158" s="3">
        <v>0</v>
      </c>
      <c r="N158" s="3">
        <v>1150</v>
      </c>
      <c r="O158" s="23">
        <v>0</v>
      </c>
    </row>
    <row r="159" spans="1:15" outlineLevel="1" collapsed="1" x14ac:dyDescent="0.25">
      <c r="A159" s="6" t="s">
        <v>187</v>
      </c>
      <c r="B159" s="6"/>
      <c r="C159" s="24" t="s">
        <v>242</v>
      </c>
      <c r="D159" s="7" t="s">
        <v>320</v>
      </c>
      <c r="E159" s="7" t="s">
        <v>331</v>
      </c>
      <c r="F159" s="7" t="s">
        <v>406</v>
      </c>
      <c r="G159" s="3">
        <v>0</v>
      </c>
      <c r="H159" s="3">
        <f t="shared" ref="H159:O159" si="63">SUBTOTAL(9,H156:H158)</f>
        <v>10549.63</v>
      </c>
      <c r="I159" s="3">
        <f t="shared" si="63"/>
        <v>2876.8499999999995</v>
      </c>
      <c r="J159" s="3">
        <f t="shared" si="63"/>
        <v>0</v>
      </c>
      <c r="K159" s="3">
        <f t="shared" si="63"/>
        <v>0</v>
      </c>
      <c r="L159" s="3">
        <f t="shared" si="63"/>
        <v>0</v>
      </c>
      <c r="M159" s="3">
        <f t="shared" si="63"/>
        <v>0</v>
      </c>
      <c r="N159" s="3">
        <f t="shared" si="63"/>
        <v>1150</v>
      </c>
      <c r="O159" s="23">
        <f t="shared" si="63"/>
        <v>6522.78</v>
      </c>
    </row>
    <row r="160" spans="1:15" hidden="1" outlineLevel="2" x14ac:dyDescent="0.25">
      <c r="A160" s="1" t="s">
        <v>78</v>
      </c>
      <c r="C160" s="22" t="s">
        <v>243</v>
      </c>
      <c r="D160" s="2" t="s">
        <v>320</v>
      </c>
      <c r="E160" s="2" t="s">
        <v>324</v>
      </c>
      <c r="F160" s="2"/>
      <c r="G160" s="3">
        <v>0</v>
      </c>
      <c r="H160" s="3">
        <v>5950.4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5950.4</v>
      </c>
      <c r="O160" s="23">
        <v>0</v>
      </c>
    </row>
    <row r="161" spans="1:15" outlineLevel="1" collapsed="1" x14ac:dyDescent="0.25">
      <c r="A161" s="6" t="s">
        <v>188</v>
      </c>
      <c r="B161" s="6"/>
      <c r="C161" s="24" t="s">
        <v>243</v>
      </c>
      <c r="D161" s="7" t="s">
        <v>320</v>
      </c>
      <c r="E161" s="7" t="s">
        <v>324</v>
      </c>
      <c r="F161" s="7" t="s">
        <v>407</v>
      </c>
      <c r="G161" s="3">
        <v>0</v>
      </c>
      <c r="H161" s="3">
        <f t="shared" ref="H161:O161" si="64">SUBTOTAL(9,H160:H160)</f>
        <v>5950.4</v>
      </c>
      <c r="I161" s="3">
        <f t="shared" si="64"/>
        <v>0</v>
      </c>
      <c r="J161" s="3">
        <f t="shared" si="64"/>
        <v>0</v>
      </c>
      <c r="K161" s="3">
        <f t="shared" si="64"/>
        <v>0</v>
      </c>
      <c r="L161" s="3">
        <f t="shared" si="64"/>
        <v>0</v>
      </c>
      <c r="M161" s="3">
        <f t="shared" si="64"/>
        <v>0</v>
      </c>
      <c r="N161" s="3">
        <f t="shared" si="64"/>
        <v>5950.4</v>
      </c>
      <c r="O161" s="23">
        <f t="shared" si="64"/>
        <v>0</v>
      </c>
    </row>
    <row r="162" spans="1:15" hidden="1" outlineLevel="2" x14ac:dyDescent="0.25">
      <c r="A162" s="1" t="s">
        <v>79</v>
      </c>
      <c r="C162" s="22" t="s">
        <v>244</v>
      </c>
      <c r="D162" s="2" t="s">
        <v>320</v>
      </c>
      <c r="E162" s="2" t="s">
        <v>325</v>
      </c>
      <c r="F162" s="2"/>
      <c r="G162" s="3">
        <v>0</v>
      </c>
      <c r="H162" s="3">
        <v>0</v>
      </c>
      <c r="I162" s="3">
        <v>-1628.98</v>
      </c>
      <c r="J162" s="3">
        <v>0</v>
      </c>
      <c r="K162" s="3">
        <v>0</v>
      </c>
      <c r="L162" s="3">
        <v>0</v>
      </c>
      <c r="M162" s="3">
        <v>0</v>
      </c>
      <c r="N162" s="3">
        <v>1628.98</v>
      </c>
      <c r="O162" s="23">
        <v>0</v>
      </c>
    </row>
    <row r="163" spans="1:15" hidden="1" outlineLevel="2" x14ac:dyDescent="0.25">
      <c r="A163" s="1" t="s">
        <v>79</v>
      </c>
      <c r="C163" s="22" t="s">
        <v>244</v>
      </c>
      <c r="D163" s="2" t="s">
        <v>320</v>
      </c>
      <c r="E163" s="2" t="s">
        <v>360</v>
      </c>
      <c r="F163" s="2"/>
      <c r="G163" s="3">
        <v>0</v>
      </c>
      <c r="H163" s="3">
        <v>0</v>
      </c>
      <c r="I163" s="3">
        <v>-3302.29</v>
      </c>
      <c r="J163" s="3">
        <v>0</v>
      </c>
      <c r="K163" s="3">
        <v>0</v>
      </c>
      <c r="L163" s="3">
        <v>0</v>
      </c>
      <c r="M163" s="3">
        <v>0</v>
      </c>
      <c r="N163" s="3">
        <v>3302.29</v>
      </c>
      <c r="O163" s="23">
        <v>0</v>
      </c>
    </row>
    <row r="164" spans="1:15" hidden="1" outlineLevel="2" x14ac:dyDescent="0.25">
      <c r="A164" s="1" t="s">
        <v>79</v>
      </c>
      <c r="C164" s="22" t="s">
        <v>244</v>
      </c>
      <c r="D164" s="2" t="s">
        <v>320</v>
      </c>
      <c r="E164" s="2" t="s">
        <v>330</v>
      </c>
      <c r="F164" s="2"/>
      <c r="G164" s="3">
        <v>0</v>
      </c>
      <c r="H164" s="3">
        <v>0</v>
      </c>
      <c r="I164" s="3">
        <v>-1401.16</v>
      </c>
      <c r="J164" s="3">
        <v>0</v>
      </c>
      <c r="K164" s="3">
        <v>0</v>
      </c>
      <c r="L164" s="3">
        <v>0</v>
      </c>
      <c r="M164" s="3">
        <v>0</v>
      </c>
      <c r="N164" s="3">
        <v>1401.16</v>
      </c>
      <c r="O164" s="23">
        <v>0</v>
      </c>
    </row>
    <row r="165" spans="1:15" hidden="1" outlineLevel="2" x14ac:dyDescent="0.25">
      <c r="A165" s="1" t="s">
        <v>79</v>
      </c>
      <c r="C165" s="22" t="s">
        <v>244</v>
      </c>
      <c r="D165" s="2" t="s">
        <v>320</v>
      </c>
      <c r="E165" s="2" t="s">
        <v>324</v>
      </c>
      <c r="F165" s="2"/>
      <c r="G165" s="3">
        <v>0</v>
      </c>
      <c r="H165" s="3">
        <v>7990.59</v>
      </c>
      <c r="I165" s="3">
        <v>7990.59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23">
        <v>0</v>
      </c>
    </row>
    <row r="166" spans="1:15" hidden="1" outlineLevel="2" x14ac:dyDescent="0.25">
      <c r="A166" s="1" t="s">
        <v>79</v>
      </c>
      <c r="C166" s="22" t="s">
        <v>244</v>
      </c>
      <c r="D166" s="2" t="s">
        <v>320</v>
      </c>
      <c r="E166" s="2" t="s">
        <v>331</v>
      </c>
      <c r="F166" s="2"/>
      <c r="G166" s="3">
        <v>0</v>
      </c>
      <c r="H166" s="3">
        <v>0</v>
      </c>
      <c r="I166" s="3">
        <v>-1658.16</v>
      </c>
      <c r="J166" s="3">
        <v>0</v>
      </c>
      <c r="K166" s="3">
        <v>0</v>
      </c>
      <c r="L166" s="3">
        <v>0</v>
      </c>
      <c r="M166" s="3">
        <v>0</v>
      </c>
      <c r="N166" s="3">
        <v>1658.16</v>
      </c>
      <c r="O166" s="23">
        <v>0</v>
      </c>
    </row>
    <row r="167" spans="1:15" outlineLevel="1" collapsed="1" x14ac:dyDescent="0.25">
      <c r="A167" s="6" t="s">
        <v>189</v>
      </c>
      <c r="B167" s="6"/>
      <c r="C167" s="24" t="s">
        <v>244</v>
      </c>
      <c r="D167" s="7" t="s">
        <v>320</v>
      </c>
      <c r="E167" s="7" t="s">
        <v>331</v>
      </c>
      <c r="F167" s="7" t="s">
        <v>371</v>
      </c>
      <c r="G167" s="3">
        <v>0</v>
      </c>
      <c r="H167" s="3">
        <f t="shared" ref="H167:O167" si="65">SUBTOTAL(9,H162:H166)</f>
        <v>7990.59</v>
      </c>
      <c r="I167" s="3">
        <f t="shared" si="65"/>
        <v>0</v>
      </c>
      <c r="J167" s="3">
        <f t="shared" si="65"/>
        <v>0</v>
      </c>
      <c r="K167" s="3">
        <f t="shared" si="65"/>
        <v>0</v>
      </c>
      <c r="L167" s="3">
        <f t="shared" si="65"/>
        <v>0</v>
      </c>
      <c r="M167" s="3">
        <f t="shared" si="65"/>
        <v>0</v>
      </c>
      <c r="N167" s="3">
        <f t="shared" si="65"/>
        <v>7990.59</v>
      </c>
      <c r="O167" s="23">
        <f t="shared" si="65"/>
        <v>0</v>
      </c>
    </row>
    <row r="168" spans="1:15" hidden="1" outlineLevel="2" x14ac:dyDescent="0.25">
      <c r="A168" s="1" t="s">
        <v>80</v>
      </c>
      <c r="C168" s="22" t="s">
        <v>245</v>
      </c>
      <c r="D168" s="2" t="s">
        <v>320</v>
      </c>
      <c r="E168" s="2" t="s">
        <v>325</v>
      </c>
      <c r="F168" s="2"/>
      <c r="G168" s="3">
        <v>0</v>
      </c>
      <c r="H168" s="3">
        <v>0</v>
      </c>
      <c r="I168" s="3">
        <v>-326.13</v>
      </c>
      <c r="J168" s="3">
        <v>217.42</v>
      </c>
      <c r="K168" s="3">
        <v>0</v>
      </c>
      <c r="L168" s="3">
        <v>0</v>
      </c>
      <c r="M168" s="3">
        <v>0</v>
      </c>
      <c r="N168" s="3">
        <v>108.71</v>
      </c>
      <c r="O168" s="23">
        <v>0</v>
      </c>
    </row>
    <row r="169" spans="1:15" hidden="1" outlineLevel="2" x14ac:dyDescent="0.25">
      <c r="A169" s="1" t="s">
        <v>80</v>
      </c>
      <c r="C169" s="22" t="s">
        <v>245</v>
      </c>
      <c r="D169" s="2" t="s">
        <v>320</v>
      </c>
      <c r="E169" s="2" t="s">
        <v>328</v>
      </c>
      <c r="F169" s="2"/>
      <c r="G169" s="3">
        <v>0</v>
      </c>
      <c r="H169" s="3">
        <v>0</v>
      </c>
      <c r="I169" s="3">
        <v>-6771.55</v>
      </c>
      <c r="J169" s="3">
        <v>2952.81</v>
      </c>
      <c r="K169" s="3">
        <v>0</v>
      </c>
      <c r="L169" s="3">
        <v>0</v>
      </c>
      <c r="M169" s="3">
        <v>0</v>
      </c>
      <c r="N169" s="3">
        <v>3818.74</v>
      </c>
      <c r="O169" s="23">
        <v>0</v>
      </c>
    </row>
    <row r="170" spans="1:15" hidden="1" outlineLevel="2" x14ac:dyDescent="0.25">
      <c r="A170" s="1" t="s">
        <v>80</v>
      </c>
      <c r="C170" s="22" t="s">
        <v>245</v>
      </c>
      <c r="D170" s="2" t="s">
        <v>320</v>
      </c>
      <c r="E170" s="2" t="s">
        <v>330</v>
      </c>
      <c r="F170" s="2"/>
      <c r="G170" s="3">
        <v>0</v>
      </c>
      <c r="H170" s="3">
        <v>0</v>
      </c>
      <c r="I170" s="3">
        <v>-2652.55</v>
      </c>
      <c r="J170" s="3">
        <v>0</v>
      </c>
      <c r="K170" s="3">
        <v>0</v>
      </c>
      <c r="L170" s="3">
        <v>0</v>
      </c>
      <c r="M170" s="3">
        <v>0</v>
      </c>
      <c r="N170" s="3">
        <v>2652.55</v>
      </c>
      <c r="O170" s="23">
        <v>0</v>
      </c>
    </row>
    <row r="171" spans="1:15" hidden="1" outlineLevel="2" x14ac:dyDescent="0.25">
      <c r="A171" s="1" t="s">
        <v>80</v>
      </c>
      <c r="C171" s="22" t="s">
        <v>245</v>
      </c>
      <c r="D171" s="2" t="s">
        <v>320</v>
      </c>
      <c r="E171" s="2" t="s">
        <v>324</v>
      </c>
      <c r="F171" s="2"/>
      <c r="G171" s="3">
        <v>0</v>
      </c>
      <c r="H171" s="3">
        <v>171247.52</v>
      </c>
      <c r="I171" s="3">
        <v>161247.51999999999</v>
      </c>
      <c r="J171" s="3">
        <v>10000</v>
      </c>
      <c r="K171" s="3">
        <v>0</v>
      </c>
      <c r="L171" s="3">
        <v>0</v>
      </c>
      <c r="M171" s="3">
        <v>0</v>
      </c>
      <c r="N171" s="3">
        <v>0</v>
      </c>
      <c r="O171" s="23">
        <v>0</v>
      </c>
    </row>
    <row r="172" spans="1:15" hidden="1" outlineLevel="2" x14ac:dyDescent="0.25">
      <c r="A172" s="1" t="s">
        <v>80</v>
      </c>
      <c r="C172" s="22" t="s">
        <v>245</v>
      </c>
      <c r="D172" s="2" t="s">
        <v>320</v>
      </c>
      <c r="E172" s="2" t="s">
        <v>361</v>
      </c>
      <c r="F172" s="2"/>
      <c r="G172" s="3">
        <v>0</v>
      </c>
      <c r="H172" s="3">
        <v>0</v>
      </c>
      <c r="I172" s="3">
        <v>-74280.479999999996</v>
      </c>
      <c r="J172" s="3">
        <v>0</v>
      </c>
      <c r="K172" s="3">
        <v>58337.58</v>
      </c>
      <c r="L172" s="3">
        <v>0</v>
      </c>
      <c r="M172" s="3">
        <v>0</v>
      </c>
      <c r="N172" s="3">
        <v>0</v>
      </c>
      <c r="O172" s="23">
        <v>15942.9</v>
      </c>
    </row>
    <row r="173" spans="1:15" hidden="1" outlineLevel="2" x14ac:dyDescent="0.25">
      <c r="A173" s="1" t="s">
        <v>80</v>
      </c>
      <c r="C173" s="22" t="s">
        <v>245</v>
      </c>
      <c r="D173" s="2" t="s">
        <v>320</v>
      </c>
      <c r="E173" s="2" t="s">
        <v>362</v>
      </c>
      <c r="F173" s="2"/>
      <c r="G173" s="3">
        <v>0</v>
      </c>
      <c r="H173" s="3">
        <v>0</v>
      </c>
      <c r="I173" s="3">
        <v>-2859.67</v>
      </c>
      <c r="J173" s="3">
        <v>1287.08</v>
      </c>
      <c r="K173" s="3">
        <v>0</v>
      </c>
      <c r="L173" s="3">
        <v>0</v>
      </c>
      <c r="M173" s="3">
        <v>0</v>
      </c>
      <c r="N173" s="3">
        <v>1572.59</v>
      </c>
      <c r="O173" s="23">
        <v>0</v>
      </c>
    </row>
    <row r="174" spans="1:15" hidden="1" outlineLevel="2" x14ac:dyDescent="0.25">
      <c r="A174" s="1" t="s">
        <v>80</v>
      </c>
      <c r="C174" s="22" t="s">
        <v>245</v>
      </c>
      <c r="D174" s="2" t="s">
        <v>320</v>
      </c>
      <c r="E174" s="2" t="s">
        <v>331</v>
      </c>
      <c r="F174" s="2"/>
      <c r="G174" s="3">
        <v>0</v>
      </c>
      <c r="H174" s="3">
        <v>0</v>
      </c>
      <c r="I174" s="3">
        <v>-6825.8</v>
      </c>
      <c r="J174" s="3">
        <v>1620.6</v>
      </c>
      <c r="K174" s="3">
        <v>0</v>
      </c>
      <c r="L174" s="3">
        <v>0</v>
      </c>
      <c r="M174" s="3">
        <v>0</v>
      </c>
      <c r="N174" s="3">
        <v>5205.2</v>
      </c>
      <c r="O174" s="23">
        <v>0</v>
      </c>
    </row>
    <row r="175" spans="1:15" hidden="1" outlineLevel="2" x14ac:dyDescent="0.25">
      <c r="A175" s="1" t="s">
        <v>80</v>
      </c>
      <c r="C175" s="22" t="s">
        <v>245</v>
      </c>
      <c r="D175" s="2" t="s">
        <v>320</v>
      </c>
      <c r="E175" s="2" t="s">
        <v>343</v>
      </c>
      <c r="F175" s="2"/>
      <c r="G175" s="3">
        <v>0</v>
      </c>
      <c r="H175" s="3">
        <v>0</v>
      </c>
      <c r="I175" s="3">
        <v>-2019.1</v>
      </c>
      <c r="J175" s="3">
        <v>0</v>
      </c>
      <c r="K175" s="3">
        <v>0</v>
      </c>
      <c r="L175" s="3">
        <v>0</v>
      </c>
      <c r="M175" s="3">
        <v>0</v>
      </c>
      <c r="N175" s="3">
        <v>2019.1</v>
      </c>
      <c r="O175" s="23">
        <v>0</v>
      </c>
    </row>
    <row r="176" spans="1:15" hidden="1" outlineLevel="2" x14ac:dyDescent="0.25">
      <c r="A176" s="1" t="s">
        <v>80</v>
      </c>
      <c r="C176" s="22" t="s">
        <v>245</v>
      </c>
      <c r="D176" s="2" t="s">
        <v>320</v>
      </c>
      <c r="E176" s="2" t="s">
        <v>363</v>
      </c>
      <c r="F176" s="2"/>
      <c r="G176" s="3">
        <v>0</v>
      </c>
      <c r="H176" s="3">
        <v>0</v>
      </c>
      <c r="I176" s="3">
        <v>-13319.99</v>
      </c>
      <c r="J176" s="3">
        <v>869.88</v>
      </c>
      <c r="K176" s="3">
        <v>0</v>
      </c>
      <c r="L176" s="3">
        <v>0</v>
      </c>
      <c r="M176" s="3">
        <v>0</v>
      </c>
      <c r="N176" s="3">
        <v>12450.11</v>
      </c>
      <c r="O176" s="23">
        <v>0</v>
      </c>
    </row>
    <row r="177" spans="1:15" outlineLevel="1" collapsed="1" x14ac:dyDescent="0.25">
      <c r="A177" s="6" t="s">
        <v>190</v>
      </c>
      <c r="B177" s="6"/>
      <c r="C177" s="24" t="s">
        <v>245</v>
      </c>
      <c r="D177" s="7" t="s">
        <v>320</v>
      </c>
      <c r="E177" s="7" t="s">
        <v>363</v>
      </c>
      <c r="F177" s="7" t="s">
        <v>372</v>
      </c>
      <c r="G177" s="3">
        <v>0</v>
      </c>
      <c r="H177" s="3">
        <f t="shared" ref="H177:O177" si="66">SUBTOTAL(9,H168:H176)</f>
        <v>171247.52</v>
      </c>
      <c r="I177" s="3">
        <f t="shared" si="66"/>
        <v>52192.249999999985</v>
      </c>
      <c r="J177" s="3">
        <f t="shared" si="66"/>
        <v>16947.79</v>
      </c>
      <c r="K177" s="3">
        <f t="shared" si="66"/>
        <v>58337.58</v>
      </c>
      <c r="L177" s="3">
        <f t="shared" si="66"/>
        <v>0</v>
      </c>
      <c r="M177" s="3">
        <f t="shared" si="66"/>
        <v>0</v>
      </c>
      <c r="N177" s="3">
        <f t="shared" si="66"/>
        <v>27827</v>
      </c>
      <c r="O177" s="23">
        <f t="shared" si="66"/>
        <v>15942.9</v>
      </c>
    </row>
    <row r="178" spans="1:15" hidden="1" outlineLevel="2" x14ac:dyDescent="0.25">
      <c r="A178" s="1" t="s">
        <v>81</v>
      </c>
      <c r="C178" s="22" t="s">
        <v>246</v>
      </c>
      <c r="D178" s="2" t="s">
        <v>320</v>
      </c>
      <c r="E178" s="2" t="s">
        <v>325</v>
      </c>
      <c r="F178" s="2"/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23">
        <v>0</v>
      </c>
    </row>
    <row r="179" spans="1:15" hidden="1" outlineLevel="2" x14ac:dyDescent="0.25">
      <c r="A179" s="1" t="s">
        <v>81</v>
      </c>
      <c r="C179" s="22" t="s">
        <v>246</v>
      </c>
      <c r="D179" s="2" t="s">
        <v>320</v>
      </c>
      <c r="E179" s="2" t="s">
        <v>360</v>
      </c>
      <c r="F179" s="2"/>
      <c r="G179" s="3">
        <v>0</v>
      </c>
      <c r="H179" s="3">
        <v>0</v>
      </c>
      <c r="I179" s="3">
        <v>-10626.32</v>
      </c>
      <c r="J179" s="3">
        <v>0</v>
      </c>
      <c r="K179" s="3">
        <v>0</v>
      </c>
      <c r="L179" s="3">
        <v>0</v>
      </c>
      <c r="M179" s="3">
        <v>0</v>
      </c>
      <c r="N179" s="3">
        <v>10626.32</v>
      </c>
      <c r="O179" s="23">
        <v>0</v>
      </c>
    </row>
    <row r="180" spans="1:15" hidden="1" outlineLevel="2" x14ac:dyDescent="0.25">
      <c r="A180" s="1" t="s">
        <v>81</v>
      </c>
      <c r="C180" s="22" t="s">
        <v>246</v>
      </c>
      <c r="D180" s="2" t="s">
        <v>320</v>
      </c>
      <c r="E180" s="2" t="s">
        <v>324</v>
      </c>
      <c r="F180" s="2"/>
      <c r="G180" s="3">
        <v>0</v>
      </c>
      <c r="H180" s="3">
        <v>10644.32</v>
      </c>
      <c r="I180" s="3">
        <v>10626.32</v>
      </c>
      <c r="J180" s="3">
        <v>0</v>
      </c>
      <c r="K180" s="3">
        <v>0</v>
      </c>
      <c r="L180" s="3">
        <v>0</v>
      </c>
      <c r="M180" s="3">
        <v>0</v>
      </c>
      <c r="N180" s="3">
        <v>18</v>
      </c>
      <c r="O180" s="23">
        <v>0</v>
      </c>
    </row>
    <row r="181" spans="1:15" outlineLevel="1" collapsed="1" x14ac:dyDescent="0.25">
      <c r="A181" s="6" t="s">
        <v>191</v>
      </c>
      <c r="B181" s="6"/>
      <c r="C181" s="24" t="s">
        <v>246</v>
      </c>
      <c r="D181" s="7" t="s">
        <v>320</v>
      </c>
      <c r="E181" s="7" t="s">
        <v>324</v>
      </c>
      <c r="F181" s="7" t="s">
        <v>373</v>
      </c>
      <c r="G181" s="3">
        <v>0</v>
      </c>
      <c r="H181" s="3">
        <f t="shared" ref="H181:O181" si="67">SUBTOTAL(9,H178:H180)</f>
        <v>10644.32</v>
      </c>
      <c r="I181" s="3">
        <f t="shared" si="67"/>
        <v>0</v>
      </c>
      <c r="J181" s="3">
        <f t="shared" si="67"/>
        <v>0</v>
      </c>
      <c r="K181" s="3">
        <f t="shared" si="67"/>
        <v>0</v>
      </c>
      <c r="L181" s="3">
        <f t="shared" si="67"/>
        <v>0</v>
      </c>
      <c r="M181" s="3">
        <f t="shared" si="67"/>
        <v>0</v>
      </c>
      <c r="N181" s="3">
        <f t="shared" si="67"/>
        <v>10644.32</v>
      </c>
      <c r="O181" s="23">
        <f t="shared" si="67"/>
        <v>0</v>
      </c>
    </row>
    <row r="182" spans="1:15" hidden="1" outlineLevel="2" x14ac:dyDescent="0.25">
      <c r="A182" s="1" t="s">
        <v>82</v>
      </c>
      <c r="C182" s="22" t="s">
        <v>247</v>
      </c>
      <c r="D182" s="2" t="s">
        <v>320</v>
      </c>
      <c r="E182" s="2" t="s">
        <v>324</v>
      </c>
      <c r="F182" s="2"/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23">
        <v>0</v>
      </c>
    </row>
    <row r="183" spans="1:15" outlineLevel="1" collapsed="1" x14ac:dyDescent="0.25">
      <c r="A183" s="6" t="s">
        <v>192</v>
      </c>
      <c r="B183" s="6"/>
      <c r="C183" s="24" t="s">
        <v>247</v>
      </c>
      <c r="D183" s="7" t="s">
        <v>320</v>
      </c>
      <c r="E183" s="7" t="s">
        <v>324</v>
      </c>
      <c r="F183" s="7" t="s">
        <v>374</v>
      </c>
      <c r="G183" s="3">
        <v>0</v>
      </c>
      <c r="H183" s="3">
        <f t="shared" ref="H183:O183" si="68">SUBTOTAL(9,H182:H182)</f>
        <v>0</v>
      </c>
      <c r="I183" s="3">
        <f t="shared" si="68"/>
        <v>0</v>
      </c>
      <c r="J183" s="3">
        <f t="shared" si="68"/>
        <v>0</v>
      </c>
      <c r="K183" s="3">
        <f t="shared" si="68"/>
        <v>0</v>
      </c>
      <c r="L183" s="3">
        <f t="shared" si="68"/>
        <v>0</v>
      </c>
      <c r="M183" s="3">
        <f t="shared" si="68"/>
        <v>0</v>
      </c>
      <c r="N183" s="3">
        <f t="shared" si="68"/>
        <v>0</v>
      </c>
      <c r="O183" s="23">
        <f t="shared" si="68"/>
        <v>0</v>
      </c>
    </row>
    <row r="184" spans="1:15" hidden="1" outlineLevel="2" x14ac:dyDescent="0.25">
      <c r="A184" s="1" t="s">
        <v>83</v>
      </c>
      <c r="C184" s="22" t="s">
        <v>248</v>
      </c>
      <c r="D184" s="2" t="s">
        <v>320</v>
      </c>
      <c r="E184" s="2" t="s">
        <v>354</v>
      </c>
      <c r="F184" s="2"/>
      <c r="G184" s="3">
        <v>0</v>
      </c>
      <c r="H184" s="3">
        <v>1561.64</v>
      </c>
      <c r="I184" s="3">
        <v>1561.64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23">
        <v>0</v>
      </c>
    </row>
    <row r="185" spans="1:15" outlineLevel="1" collapsed="1" x14ac:dyDescent="0.25">
      <c r="A185" s="6" t="s">
        <v>193</v>
      </c>
      <c r="B185" s="6"/>
      <c r="C185" s="24" t="s">
        <v>248</v>
      </c>
      <c r="D185" s="7" t="s">
        <v>320</v>
      </c>
      <c r="E185" s="7" t="s">
        <v>354</v>
      </c>
      <c r="F185" s="7" t="s">
        <v>375</v>
      </c>
      <c r="G185" s="3">
        <v>0</v>
      </c>
      <c r="H185" s="3">
        <f t="shared" ref="H185:O185" si="69">SUBTOTAL(9,H184:H184)</f>
        <v>1561.64</v>
      </c>
      <c r="I185" s="3">
        <f t="shared" si="69"/>
        <v>1561.64</v>
      </c>
      <c r="J185" s="3">
        <f t="shared" si="69"/>
        <v>0</v>
      </c>
      <c r="K185" s="3">
        <f t="shared" si="69"/>
        <v>0</v>
      </c>
      <c r="L185" s="3">
        <f t="shared" si="69"/>
        <v>0</v>
      </c>
      <c r="M185" s="3">
        <f t="shared" si="69"/>
        <v>0</v>
      </c>
      <c r="N185" s="3">
        <f t="shared" si="69"/>
        <v>0</v>
      </c>
      <c r="O185" s="23">
        <f t="shared" si="69"/>
        <v>0</v>
      </c>
    </row>
    <row r="186" spans="1:15" hidden="1" outlineLevel="2" x14ac:dyDescent="0.25">
      <c r="A186" s="1" t="s">
        <v>84</v>
      </c>
      <c r="C186" s="22" t="s">
        <v>249</v>
      </c>
      <c r="D186" s="2" t="s">
        <v>320</v>
      </c>
      <c r="E186" s="2" t="s">
        <v>324</v>
      </c>
      <c r="F186" s="2"/>
      <c r="G186" s="3">
        <v>0</v>
      </c>
      <c r="H186" s="3">
        <v>39000</v>
      </c>
      <c r="I186" s="3">
        <v>39000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23">
        <v>0</v>
      </c>
    </row>
    <row r="187" spans="1:15" hidden="1" outlineLevel="2" x14ac:dyDescent="0.25">
      <c r="A187" s="1" t="s">
        <v>84</v>
      </c>
      <c r="C187" s="22" t="s">
        <v>249</v>
      </c>
      <c r="D187" s="2" t="s">
        <v>320</v>
      </c>
      <c r="E187" s="2" t="s">
        <v>359</v>
      </c>
      <c r="F187" s="2"/>
      <c r="G187" s="3">
        <v>0</v>
      </c>
      <c r="H187" s="3">
        <v>0</v>
      </c>
      <c r="I187" s="3">
        <v>-19947.54</v>
      </c>
      <c r="J187" s="3">
        <v>0</v>
      </c>
      <c r="K187" s="3">
        <v>1259.98</v>
      </c>
      <c r="L187" s="3">
        <v>0</v>
      </c>
      <c r="M187" s="3">
        <v>0</v>
      </c>
      <c r="N187" s="3">
        <v>0</v>
      </c>
      <c r="O187" s="23">
        <v>18687.560000000001</v>
      </c>
    </row>
    <row r="188" spans="1:15" hidden="1" outlineLevel="2" x14ac:dyDescent="0.25">
      <c r="A188" s="1" t="s">
        <v>84</v>
      </c>
      <c r="C188" s="22" t="s">
        <v>249</v>
      </c>
      <c r="D188" s="2" t="s">
        <v>320</v>
      </c>
      <c r="E188" s="2" t="s">
        <v>353</v>
      </c>
      <c r="F188" s="2"/>
      <c r="G188" s="3">
        <v>0</v>
      </c>
      <c r="H188" s="3">
        <v>0</v>
      </c>
      <c r="I188" s="3">
        <v>-790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23">
        <v>790</v>
      </c>
    </row>
    <row r="189" spans="1:15" hidden="1" outlineLevel="2" x14ac:dyDescent="0.25">
      <c r="A189" s="1" t="s">
        <v>84</v>
      </c>
      <c r="C189" s="22" t="s">
        <v>249</v>
      </c>
      <c r="D189" s="2" t="s">
        <v>320</v>
      </c>
      <c r="E189" s="2" t="s">
        <v>364</v>
      </c>
      <c r="F189" s="2"/>
      <c r="G189" s="3">
        <v>0</v>
      </c>
      <c r="H189" s="3">
        <v>0</v>
      </c>
      <c r="I189" s="3">
        <v>-3113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23">
        <v>3113</v>
      </c>
    </row>
    <row r="190" spans="1:15" hidden="1" outlineLevel="2" x14ac:dyDescent="0.25">
      <c r="A190" s="1" t="s">
        <v>84</v>
      </c>
      <c r="C190" s="22" t="s">
        <v>249</v>
      </c>
      <c r="D190" s="2" t="s">
        <v>320</v>
      </c>
      <c r="E190" s="2" t="s">
        <v>361</v>
      </c>
      <c r="F190" s="2"/>
      <c r="G190" s="3">
        <v>0</v>
      </c>
      <c r="H190" s="3">
        <v>0</v>
      </c>
      <c r="I190" s="3">
        <v>-4040.4</v>
      </c>
      <c r="J190" s="3">
        <v>0</v>
      </c>
      <c r="K190" s="3">
        <v>0</v>
      </c>
      <c r="L190" s="3">
        <v>0</v>
      </c>
      <c r="M190" s="3">
        <v>0</v>
      </c>
      <c r="N190" s="3">
        <v>4040.4</v>
      </c>
      <c r="O190" s="23">
        <v>0</v>
      </c>
    </row>
    <row r="191" spans="1:15" hidden="1" outlineLevel="2" x14ac:dyDescent="0.25">
      <c r="A191" s="1" t="s">
        <v>84</v>
      </c>
      <c r="C191" s="22" t="s">
        <v>249</v>
      </c>
      <c r="D191" s="2" t="s">
        <v>320</v>
      </c>
      <c r="E191" s="2" t="s">
        <v>365</v>
      </c>
      <c r="F191" s="2"/>
      <c r="G191" s="3">
        <v>0</v>
      </c>
      <c r="H191" s="3">
        <v>0</v>
      </c>
      <c r="I191" s="3">
        <v>-3000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23">
        <v>3000</v>
      </c>
    </row>
    <row r="192" spans="1:15" outlineLevel="1" collapsed="1" x14ac:dyDescent="0.25">
      <c r="A192" s="6" t="s">
        <v>194</v>
      </c>
      <c r="B192" s="6"/>
      <c r="C192" s="24" t="s">
        <v>249</v>
      </c>
      <c r="D192" s="7" t="s">
        <v>320</v>
      </c>
      <c r="E192" s="7" t="s">
        <v>365</v>
      </c>
      <c r="F192" s="7" t="s">
        <v>375</v>
      </c>
      <c r="G192" s="3">
        <v>0</v>
      </c>
      <c r="H192" s="3">
        <f t="shared" ref="H192:O192" si="70">SUBTOTAL(9,H186:H191)</f>
        <v>39000</v>
      </c>
      <c r="I192" s="3">
        <f t="shared" si="70"/>
        <v>8109.0599999999995</v>
      </c>
      <c r="J192" s="3">
        <f t="shared" si="70"/>
        <v>0</v>
      </c>
      <c r="K192" s="3">
        <f t="shared" si="70"/>
        <v>1259.98</v>
      </c>
      <c r="L192" s="3">
        <f t="shared" si="70"/>
        <v>0</v>
      </c>
      <c r="M192" s="3">
        <f t="shared" si="70"/>
        <v>0</v>
      </c>
      <c r="N192" s="3">
        <f t="shared" si="70"/>
        <v>4040.4</v>
      </c>
      <c r="O192" s="23">
        <f t="shared" si="70"/>
        <v>25590.560000000001</v>
      </c>
    </row>
    <row r="193" spans="1:15" hidden="1" outlineLevel="2" x14ac:dyDescent="0.25">
      <c r="A193" s="1" t="s">
        <v>85</v>
      </c>
      <c r="C193" s="22" t="s">
        <v>250</v>
      </c>
      <c r="D193" s="2" t="s">
        <v>320</v>
      </c>
      <c r="E193" s="2" t="s">
        <v>354</v>
      </c>
      <c r="F193" s="2"/>
      <c r="G193" s="3">
        <v>0</v>
      </c>
      <c r="H193" s="3">
        <v>621</v>
      </c>
      <c r="I193" s="3">
        <v>621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23">
        <v>0</v>
      </c>
    </row>
    <row r="194" spans="1:15" outlineLevel="1" collapsed="1" x14ac:dyDescent="0.25">
      <c r="A194" s="6" t="s">
        <v>195</v>
      </c>
      <c r="B194" s="6"/>
      <c r="C194" s="24" t="s">
        <v>250</v>
      </c>
      <c r="D194" s="7" t="s">
        <v>320</v>
      </c>
      <c r="E194" s="7" t="s">
        <v>354</v>
      </c>
      <c r="F194" s="7" t="s">
        <v>376</v>
      </c>
      <c r="G194" s="3">
        <v>0</v>
      </c>
      <c r="H194" s="3">
        <f t="shared" ref="H194:O194" si="71">SUBTOTAL(9,H193:H193)</f>
        <v>621</v>
      </c>
      <c r="I194" s="3">
        <f t="shared" si="71"/>
        <v>621</v>
      </c>
      <c r="J194" s="3">
        <f t="shared" si="71"/>
        <v>0</v>
      </c>
      <c r="K194" s="3">
        <f t="shared" si="71"/>
        <v>0</v>
      </c>
      <c r="L194" s="3">
        <f t="shared" si="71"/>
        <v>0</v>
      </c>
      <c r="M194" s="3">
        <f t="shared" si="71"/>
        <v>0</v>
      </c>
      <c r="N194" s="3">
        <f t="shared" si="71"/>
        <v>0</v>
      </c>
      <c r="O194" s="23">
        <f t="shared" si="71"/>
        <v>0</v>
      </c>
    </row>
    <row r="195" spans="1:15" hidden="1" outlineLevel="2" x14ac:dyDescent="0.25">
      <c r="A195" s="1" t="s">
        <v>86</v>
      </c>
      <c r="C195" s="22" t="s">
        <v>251</v>
      </c>
      <c r="D195" s="2" t="s">
        <v>320</v>
      </c>
      <c r="E195" s="2" t="s">
        <v>354</v>
      </c>
      <c r="F195" s="2"/>
      <c r="G195" s="3">
        <v>0</v>
      </c>
      <c r="H195" s="3">
        <v>621</v>
      </c>
      <c r="I195" s="3">
        <v>621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23">
        <v>0</v>
      </c>
    </row>
    <row r="196" spans="1:15" outlineLevel="1" collapsed="1" x14ac:dyDescent="0.25">
      <c r="A196" s="6" t="s">
        <v>196</v>
      </c>
      <c r="B196" s="6"/>
      <c r="C196" s="24" t="s">
        <v>251</v>
      </c>
      <c r="D196" s="7" t="s">
        <v>320</v>
      </c>
      <c r="E196" s="7" t="s">
        <v>354</v>
      </c>
      <c r="F196" s="7" t="s">
        <v>377</v>
      </c>
      <c r="G196" s="3">
        <v>0</v>
      </c>
      <c r="H196" s="3">
        <f t="shared" ref="H196:O196" si="72">SUBTOTAL(9,H195:H195)</f>
        <v>621</v>
      </c>
      <c r="I196" s="3">
        <f t="shared" si="72"/>
        <v>621</v>
      </c>
      <c r="J196" s="3">
        <f t="shared" si="72"/>
        <v>0</v>
      </c>
      <c r="K196" s="3">
        <f t="shared" si="72"/>
        <v>0</v>
      </c>
      <c r="L196" s="3">
        <f t="shared" si="72"/>
        <v>0</v>
      </c>
      <c r="M196" s="3">
        <f t="shared" si="72"/>
        <v>0</v>
      </c>
      <c r="N196" s="3">
        <f t="shared" si="72"/>
        <v>0</v>
      </c>
      <c r="O196" s="23">
        <f t="shared" si="72"/>
        <v>0</v>
      </c>
    </row>
    <row r="197" spans="1:15" hidden="1" outlineLevel="2" x14ac:dyDescent="0.25">
      <c r="A197" s="1" t="s">
        <v>87</v>
      </c>
      <c r="C197" s="22" t="s">
        <v>252</v>
      </c>
      <c r="D197" s="2" t="s">
        <v>320</v>
      </c>
      <c r="E197" s="2" t="s">
        <v>354</v>
      </c>
      <c r="F197" s="2"/>
      <c r="G197" s="3">
        <v>0</v>
      </c>
      <c r="H197" s="3">
        <v>3500</v>
      </c>
      <c r="I197" s="3">
        <v>3500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23">
        <v>0</v>
      </c>
    </row>
    <row r="198" spans="1:15" outlineLevel="1" collapsed="1" x14ac:dyDescent="0.25">
      <c r="A198" s="6" t="s">
        <v>197</v>
      </c>
      <c r="B198" s="6"/>
      <c r="C198" s="24" t="s">
        <v>252</v>
      </c>
      <c r="D198" s="7" t="s">
        <v>320</v>
      </c>
      <c r="E198" s="7" t="s">
        <v>354</v>
      </c>
      <c r="F198" s="7" t="s">
        <v>378</v>
      </c>
      <c r="G198" s="3">
        <v>0</v>
      </c>
      <c r="H198" s="3">
        <f t="shared" ref="H198:O198" si="73">SUBTOTAL(9,H197:H197)</f>
        <v>3500</v>
      </c>
      <c r="I198" s="3">
        <f t="shared" si="73"/>
        <v>3500</v>
      </c>
      <c r="J198" s="3">
        <f t="shared" si="73"/>
        <v>0</v>
      </c>
      <c r="K198" s="3">
        <f t="shared" si="73"/>
        <v>0</v>
      </c>
      <c r="L198" s="3">
        <f t="shared" si="73"/>
        <v>0</v>
      </c>
      <c r="M198" s="3">
        <f t="shared" si="73"/>
        <v>0</v>
      </c>
      <c r="N198" s="3">
        <f t="shared" si="73"/>
        <v>0</v>
      </c>
      <c r="O198" s="23">
        <f t="shared" si="73"/>
        <v>0</v>
      </c>
    </row>
    <row r="199" spans="1:15" hidden="1" outlineLevel="2" x14ac:dyDescent="0.25">
      <c r="A199" s="1" t="s">
        <v>88</v>
      </c>
      <c r="C199" s="22" t="s">
        <v>253</v>
      </c>
      <c r="D199" s="2" t="s">
        <v>320</v>
      </c>
      <c r="E199" s="2" t="s">
        <v>324</v>
      </c>
      <c r="F199" s="2"/>
      <c r="G199" s="3">
        <v>0</v>
      </c>
      <c r="H199" s="3">
        <v>15420.94</v>
      </c>
      <c r="I199" s="3">
        <v>15420.94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23">
        <v>0</v>
      </c>
    </row>
    <row r="200" spans="1:15" hidden="1" outlineLevel="2" x14ac:dyDescent="0.25">
      <c r="A200" s="1" t="s">
        <v>88</v>
      </c>
      <c r="C200" s="22" t="s">
        <v>253</v>
      </c>
      <c r="D200" s="2" t="s">
        <v>320</v>
      </c>
      <c r="E200" s="2" t="s">
        <v>359</v>
      </c>
      <c r="F200" s="2"/>
      <c r="G200" s="3">
        <v>0</v>
      </c>
      <c r="H200" s="3">
        <v>0</v>
      </c>
      <c r="I200" s="3">
        <v>-6439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23">
        <v>6439</v>
      </c>
    </row>
    <row r="201" spans="1:15" hidden="1" outlineLevel="2" x14ac:dyDescent="0.25">
      <c r="A201" s="1" t="s">
        <v>88</v>
      </c>
      <c r="C201" s="22" t="s">
        <v>253</v>
      </c>
      <c r="D201" s="2" t="s">
        <v>320</v>
      </c>
      <c r="E201" s="2" t="s">
        <v>362</v>
      </c>
      <c r="F201" s="2"/>
      <c r="G201" s="3">
        <v>0</v>
      </c>
      <c r="H201" s="3">
        <v>0</v>
      </c>
      <c r="I201" s="3">
        <v>-3985.05</v>
      </c>
      <c r="J201" s="3">
        <v>6.92</v>
      </c>
      <c r="K201" s="3">
        <v>0</v>
      </c>
      <c r="L201" s="3">
        <v>0</v>
      </c>
      <c r="M201" s="3">
        <v>0</v>
      </c>
      <c r="N201" s="3">
        <v>3978.13</v>
      </c>
      <c r="O201" s="23">
        <v>0</v>
      </c>
    </row>
    <row r="202" spans="1:15" outlineLevel="1" collapsed="1" x14ac:dyDescent="0.25">
      <c r="A202" s="6" t="s">
        <v>198</v>
      </c>
      <c r="B202" s="6"/>
      <c r="C202" s="24" t="s">
        <v>253</v>
      </c>
      <c r="D202" s="7" t="s">
        <v>320</v>
      </c>
      <c r="E202" s="7" t="s">
        <v>362</v>
      </c>
      <c r="F202" s="7" t="s">
        <v>379</v>
      </c>
      <c r="G202" s="3">
        <v>0</v>
      </c>
      <c r="H202" s="3">
        <f t="shared" ref="H202:O202" si="74">SUBTOTAL(9,H199:H201)</f>
        <v>15420.94</v>
      </c>
      <c r="I202" s="3">
        <f t="shared" si="74"/>
        <v>4996.8900000000003</v>
      </c>
      <c r="J202" s="3">
        <f t="shared" si="74"/>
        <v>6.92</v>
      </c>
      <c r="K202" s="3">
        <f t="shared" si="74"/>
        <v>0</v>
      </c>
      <c r="L202" s="3">
        <f t="shared" si="74"/>
        <v>0</v>
      </c>
      <c r="M202" s="3">
        <f t="shared" si="74"/>
        <v>0</v>
      </c>
      <c r="N202" s="3">
        <f t="shared" si="74"/>
        <v>3978.13</v>
      </c>
      <c r="O202" s="23">
        <f t="shared" si="74"/>
        <v>6439</v>
      </c>
    </row>
    <row r="203" spans="1:15" hidden="1" outlineLevel="2" x14ac:dyDescent="0.25">
      <c r="A203" s="1" t="s">
        <v>89</v>
      </c>
      <c r="C203" s="22" t="s">
        <v>254</v>
      </c>
      <c r="D203" s="2" t="s">
        <v>320</v>
      </c>
      <c r="E203" s="2" t="s">
        <v>360</v>
      </c>
      <c r="F203" s="2"/>
      <c r="G203" s="3">
        <v>0</v>
      </c>
      <c r="H203" s="3">
        <v>0</v>
      </c>
      <c r="I203" s="3">
        <v>-2741.75</v>
      </c>
      <c r="J203" s="3">
        <v>0</v>
      </c>
      <c r="K203" s="3">
        <v>0</v>
      </c>
      <c r="L203" s="3">
        <v>0</v>
      </c>
      <c r="M203" s="3">
        <v>0</v>
      </c>
      <c r="N203" s="3">
        <v>2741.75</v>
      </c>
      <c r="O203" s="23">
        <v>0</v>
      </c>
    </row>
    <row r="204" spans="1:15" hidden="1" outlineLevel="2" x14ac:dyDescent="0.25">
      <c r="A204" s="1" t="s">
        <v>89</v>
      </c>
      <c r="C204" s="22" t="s">
        <v>254</v>
      </c>
      <c r="D204" s="2" t="s">
        <v>320</v>
      </c>
      <c r="E204" s="2" t="s">
        <v>324</v>
      </c>
      <c r="F204" s="2"/>
      <c r="G204" s="3">
        <v>0</v>
      </c>
      <c r="H204" s="3">
        <v>4190.87</v>
      </c>
      <c r="I204" s="3">
        <v>4190.87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23">
        <v>0</v>
      </c>
    </row>
    <row r="205" spans="1:15" hidden="1" outlineLevel="2" x14ac:dyDescent="0.25">
      <c r="A205" s="1" t="s">
        <v>89</v>
      </c>
      <c r="C205" s="22" t="s">
        <v>254</v>
      </c>
      <c r="D205" s="2" t="s">
        <v>320</v>
      </c>
      <c r="E205" s="2" t="s">
        <v>331</v>
      </c>
      <c r="F205" s="2"/>
      <c r="G205" s="3">
        <v>0</v>
      </c>
      <c r="H205" s="3">
        <v>0</v>
      </c>
      <c r="I205" s="3">
        <v>-1449.12</v>
      </c>
      <c r="J205" s="3">
        <v>0</v>
      </c>
      <c r="K205" s="3">
        <v>0</v>
      </c>
      <c r="L205" s="3">
        <v>0</v>
      </c>
      <c r="M205" s="3">
        <v>0</v>
      </c>
      <c r="N205" s="3">
        <v>1449.12</v>
      </c>
      <c r="O205" s="23">
        <v>0</v>
      </c>
    </row>
    <row r="206" spans="1:15" outlineLevel="1" collapsed="1" x14ac:dyDescent="0.25">
      <c r="A206" s="6" t="s">
        <v>199</v>
      </c>
      <c r="B206" s="6"/>
      <c r="C206" s="24" t="s">
        <v>254</v>
      </c>
      <c r="D206" s="7" t="s">
        <v>320</v>
      </c>
      <c r="E206" s="7" t="s">
        <v>331</v>
      </c>
      <c r="F206" s="7" t="s">
        <v>408</v>
      </c>
      <c r="G206" s="3">
        <v>0</v>
      </c>
      <c r="H206" s="3">
        <f t="shared" ref="H206:O206" si="75">SUBTOTAL(9,H203:H205)</f>
        <v>4190.87</v>
      </c>
      <c r="I206" s="3">
        <f t="shared" si="75"/>
        <v>0</v>
      </c>
      <c r="J206" s="3">
        <f t="shared" si="75"/>
        <v>0</v>
      </c>
      <c r="K206" s="3">
        <f t="shared" si="75"/>
        <v>0</v>
      </c>
      <c r="L206" s="3">
        <f t="shared" si="75"/>
        <v>0</v>
      </c>
      <c r="M206" s="3">
        <f t="shared" si="75"/>
        <v>0</v>
      </c>
      <c r="N206" s="3">
        <f t="shared" si="75"/>
        <v>4190.87</v>
      </c>
      <c r="O206" s="23">
        <f t="shared" si="75"/>
        <v>0</v>
      </c>
    </row>
    <row r="207" spans="1:15" hidden="1" outlineLevel="2" x14ac:dyDescent="0.25">
      <c r="A207" s="1" t="s">
        <v>90</v>
      </c>
      <c r="C207" s="22" t="s">
        <v>255</v>
      </c>
      <c r="D207" s="2" t="s">
        <v>320</v>
      </c>
      <c r="E207" s="2" t="s">
        <v>324</v>
      </c>
      <c r="F207" s="2"/>
      <c r="G207" s="3">
        <v>0</v>
      </c>
      <c r="H207" s="3">
        <v>76561.7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76561.7</v>
      </c>
      <c r="O207" s="23">
        <v>0</v>
      </c>
    </row>
    <row r="208" spans="1:15" outlineLevel="1" collapsed="1" x14ac:dyDescent="0.25">
      <c r="A208" s="6" t="s">
        <v>200</v>
      </c>
      <c r="B208" s="6"/>
      <c r="C208" s="24" t="s">
        <v>255</v>
      </c>
      <c r="D208" s="7" t="s">
        <v>320</v>
      </c>
      <c r="E208" s="7" t="s">
        <v>324</v>
      </c>
      <c r="F208" s="7" t="s">
        <v>380</v>
      </c>
      <c r="G208" s="3">
        <v>0</v>
      </c>
      <c r="H208" s="3">
        <f t="shared" ref="H208:O208" si="76">SUBTOTAL(9,H207:H207)</f>
        <v>76561.7</v>
      </c>
      <c r="I208" s="3">
        <f t="shared" si="76"/>
        <v>0</v>
      </c>
      <c r="J208" s="3">
        <f t="shared" si="76"/>
        <v>0</v>
      </c>
      <c r="K208" s="3">
        <f t="shared" si="76"/>
        <v>0</v>
      </c>
      <c r="L208" s="3">
        <f t="shared" si="76"/>
        <v>0</v>
      </c>
      <c r="M208" s="3">
        <f t="shared" si="76"/>
        <v>0</v>
      </c>
      <c r="N208" s="3">
        <f t="shared" si="76"/>
        <v>76561.7</v>
      </c>
      <c r="O208" s="23">
        <f t="shared" si="76"/>
        <v>0</v>
      </c>
    </row>
    <row r="209" spans="1:15" ht="15" hidden="1" customHeight="1" outlineLevel="2" x14ac:dyDescent="0.25">
      <c r="A209" s="1" t="s">
        <v>91</v>
      </c>
      <c r="C209" s="22" t="s">
        <v>256</v>
      </c>
      <c r="D209" s="2" t="s">
        <v>320</v>
      </c>
      <c r="E209" s="2" t="s">
        <v>324</v>
      </c>
      <c r="F209" s="2"/>
      <c r="G209" s="3">
        <v>0</v>
      </c>
      <c r="H209" s="3">
        <v>11404.52</v>
      </c>
      <c r="I209" s="3">
        <v>11404.52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23">
        <v>0</v>
      </c>
    </row>
    <row r="210" spans="1:15" ht="15" customHeight="1" outlineLevel="1" collapsed="1" x14ac:dyDescent="0.25">
      <c r="A210" s="6" t="s">
        <v>201</v>
      </c>
      <c r="B210" s="6"/>
      <c r="C210" s="24" t="s">
        <v>256</v>
      </c>
      <c r="D210" s="7" t="s">
        <v>320</v>
      </c>
      <c r="E210" s="7" t="s">
        <v>324</v>
      </c>
      <c r="F210" s="7" t="s">
        <v>381</v>
      </c>
      <c r="G210" s="3">
        <v>0</v>
      </c>
      <c r="H210" s="3">
        <f t="shared" ref="H210:O210" si="77">SUBTOTAL(9,H209:H209)</f>
        <v>11404.52</v>
      </c>
      <c r="I210" s="3">
        <f t="shared" si="77"/>
        <v>11404.52</v>
      </c>
      <c r="J210" s="3">
        <f t="shared" si="77"/>
        <v>0</v>
      </c>
      <c r="K210" s="3">
        <f t="shared" si="77"/>
        <v>0</v>
      </c>
      <c r="L210" s="3">
        <f t="shared" si="77"/>
        <v>0</v>
      </c>
      <c r="M210" s="3">
        <f t="shared" si="77"/>
        <v>0</v>
      </c>
      <c r="N210" s="3">
        <f t="shared" si="77"/>
        <v>0</v>
      </c>
      <c r="O210" s="23">
        <f t="shared" si="77"/>
        <v>0</v>
      </c>
    </row>
    <row r="211" spans="1:15" hidden="1" outlineLevel="2" x14ac:dyDescent="0.25">
      <c r="A211" s="1" t="s">
        <v>92</v>
      </c>
      <c r="C211" s="22" t="s">
        <v>257</v>
      </c>
      <c r="D211" s="2" t="s">
        <v>320</v>
      </c>
      <c r="E211" s="2" t="s">
        <v>328</v>
      </c>
      <c r="F211" s="2"/>
      <c r="G211" s="3">
        <v>0</v>
      </c>
      <c r="H211" s="3">
        <v>0</v>
      </c>
      <c r="I211" s="3">
        <v>-580.75</v>
      </c>
      <c r="J211" s="3">
        <v>0</v>
      </c>
      <c r="K211" s="3">
        <v>0</v>
      </c>
      <c r="L211" s="3">
        <v>0</v>
      </c>
      <c r="M211" s="3">
        <v>0</v>
      </c>
      <c r="N211" s="3">
        <v>580.75</v>
      </c>
      <c r="O211" s="23">
        <v>0</v>
      </c>
    </row>
    <row r="212" spans="1:15" hidden="1" outlineLevel="2" x14ac:dyDescent="0.25">
      <c r="A212" s="1" t="s">
        <v>92</v>
      </c>
      <c r="C212" s="22" t="s">
        <v>257</v>
      </c>
      <c r="D212" s="2" t="s">
        <v>320</v>
      </c>
      <c r="E212" s="2" t="s">
        <v>354</v>
      </c>
      <c r="F212" s="2"/>
      <c r="G212" s="3">
        <v>0</v>
      </c>
      <c r="H212" s="3">
        <v>580.75</v>
      </c>
      <c r="I212" s="3">
        <v>580.75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23">
        <v>0</v>
      </c>
    </row>
    <row r="213" spans="1:15" outlineLevel="1" collapsed="1" x14ac:dyDescent="0.25">
      <c r="A213" s="6" t="s">
        <v>202</v>
      </c>
      <c r="B213" s="6"/>
      <c r="C213" s="24" t="s">
        <v>257</v>
      </c>
      <c r="D213" s="7" t="s">
        <v>320</v>
      </c>
      <c r="E213" s="7" t="s">
        <v>354</v>
      </c>
      <c r="F213" s="7" t="s">
        <v>382</v>
      </c>
      <c r="G213" s="3">
        <v>0</v>
      </c>
      <c r="H213" s="3">
        <f t="shared" ref="H213:O213" si="78">SUBTOTAL(9,H211:H212)</f>
        <v>580.75</v>
      </c>
      <c r="I213" s="3">
        <f t="shared" si="78"/>
        <v>0</v>
      </c>
      <c r="J213" s="3">
        <f t="shared" si="78"/>
        <v>0</v>
      </c>
      <c r="K213" s="3">
        <f t="shared" si="78"/>
        <v>0</v>
      </c>
      <c r="L213" s="3">
        <f t="shared" si="78"/>
        <v>0</v>
      </c>
      <c r="M213" s="3">
        <f t="shared" si="78"/>
        <v>0</v>
      </c>
      <c r="N213" s="3">
        <f t="shared" si="78"/>
        <v>580.75</v>
      </c>
      <c r="O213" s="23">
        <f t="shared" si="78"/>
        <v>0</v>
      </c>
    </row>
    <row r="214" spans="1:15" hidden="1" outlineLevel="2" x14ac:dyDescent="0.25">
      <c r="A214" s="1" t="s">
        <v>93</v>
      </c>
      <c r="C214" s="22" t="s">
        <v>258</v>
      </c>
      <c r="D214" s="2" t="s">
        <v>320</v>
      </c>
      <c r="E214" s="2" t="s">
        <v>324</v>
      </c>
      <c r="F214" s="2"/>
      <c r="G214" s="3">
        <v>0</v>
      </c>
      <c r="H214" s="3">
        <v>963.23</v>
      </c>
      <c r="I214" s="3">
        <v>963.23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23">
        <v>0</v>
      </c>
    </row>
    <row r="215" spans="1:15" outlineLevel="1" collapsed="1" x14ac:dyDescent="0.25">
      <c r="A215" s="6" t="s">
        <v>203</v>
      </c>
      <c r="B215" s="6"/>
      <c r="C215" s="24" t="s">
        <v>258</v>
      </c>
      <c r="D215" s="7" t="s">
        <v>320</v>
      </c>
      <c r="E215" s="7" t="s">
        <v>324</v>
      </c>
      <c r="F215" s="7" t="s">
        <v>383</v>
      </c>
      <c r="G215" s="3">
        <v>0</v>
      </c>
      <c r="H215" s="3">
        <f t="shared" ref="H215:O215" si="79">SUBTOTAL(9,H214:H214)</f>
        <v>963.23</v>
      </c>
      <c r="I215" s="3">
        <f t="shared" si="79"/>
        <v>963.23</v>
      </c>
      <c r="J215" s="3">
        <f t="shared" si="79"/>
        <v>0</v>
      </c>
      <c r="K215" s="3">
        <f t="shared" si="79"/>
        <v>0</v>
      </c>
      <c r="L215" s="3">
        <f t="shared" si="79"/>
        <v>0</v>
      </c>
      <c r="M215" s="3">
        <f t="shared" si="79"/>
        <v>0</v>
      </c>
      <c r="N215" s="3">
        <f t="shared" si="79"/>
        <v>0</v>
      </c>
      <c r="O215" s="23">
        <f t="shared" si="79"/>
        <v>0</v>
      </c>
    </row>
    <row r="216" spans="1:15" hidden="1" outlineLevel="2" x14ac:dyDescent="0.25">
      <c r="A216" s="1" t="s">
        <v>94</v>
      </c>
      <c r="C216" s="22" t="s">
        <v>259</v>
      </c>
      <c r="D216" s="2" t="s">
        <v>320</v>
      </c>
      <c r="E216" s="2" t="s">
        <v>324</v>
      </c>
      <c r="F216" s="2"/>
      <c r="G216" s="3">
        <v>0</v>
      </c>
      <c r="H216" s="3">
        <v>13764.18</v>
      </c>
      <c r="I216" s="3">
        <v>13764.18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23">
        <v>0</v>
      </c>
    </row>
    <row r="217" spans="1:15" outlineLevel="1" collapsed="1" x14ac:dyDescent="0.25">
      <c r="A217" s="6" t="s">
        <v>204</v>
      </c>
      <c r="B217" s="6"/>
      <c r="C217" s="24" t="s">
        <v>259</v>
      </c>
      <c r="D217" s="7" t="s">
        <v>320</v>
      </c>
      <c r="E217" s="7" t="s">
        <v>324</v>
      </c>
      <c r="F217" s="7" t="s">
        <v>384</v>
      </c>
      <c r="G217" s="3">
        <v>0</v>
      </c>
      <c r="H217" s="3">
        <f t="shared" ref="H217:O217" si="80">SUBTOTAL(9,H216:H216)</f>
        <v>13764.18</v>
      </c>
      <c r="I217" s="3">
        <f t="shared" si="80"/>
        <v>13764.18</v>
      </c>
      <c r="J217" s="3">
        <f t="shared" si="80"/>
        <v>0</v>
      </c>
      <c r="K217" s="3">
        <f t="shared" si="80"/>
        <v>0</v>
      </c>
      <c r="L217" s="3">
        <f t="shared" si="80"/>
        <v>0</v>
      </c>
      <c r="M217" s="3">
        <f t="shared" si="80"/>
        <v>0</v>
      </c>
      <c r="N217" s="3">
        <f t="shared" si="80"/>
        <v>0</v>
      </c>
      <c r="O217" s="23">
        <f t="shared" si="80"/>
        <v>0</v>
      </c>
    </row>
    <row r="218" spans="1:15" hidden="1" outlineLevel="2" x14ac:dyDescent="0.25">
      <c r="A218" s="1" t="s">
        <v>95</v>
      </c>
      <c r="C218" s="22" t="s">
        <v>260</v>
      </c>
      <c r="D218" s="2" t="s">
        <v>320</v>
      </c>
      <c r="E218" s="2" t="s">
        <v>324</v>
      </c>
      <c r="F218" s="2"/>
      <c r="G218" s="3">
        <v>0</v>
      </c>
      <c r="H218" s="3">
        <v>1500</v>
      </c>
      <c r="I218" s="3">
        <v>1500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23">
        <v>0</v>
      </c>
    </row>
    <row r="219" spans="1:15" outlineLevel="1" collapsed="1" x14ac:dyDescent="0.25">
      <c r="A219" s="6" t="s">
        <v>205</v>
      </c>
      <c r="B219" s="6"/>
      <c r="C219" s="24" t="s">
        <v>260</v>
      </c>
      <c r="D219" s="7" t="s">
        <v>320</v>
      </c>
      <c r="E219" s="7" t="s">
        <v>324</v>
      </c>
      <c r="F219" s="7" t="s">
        <v>409</v>
      </c>
      <c r="G219" s="3">
        <v>0</v>
      </c>
      <c r="H219" s="3">
        <f t="shared" ref="H219:O219" si="81">SUBTOTAL(9,H218:H218)</f>
        <v>1500</v>
      </c>
      <c r="I219" s="3">
        <f t="shared" si="81"/>
        <v>1500</v>
      </c>
      <c r="J219" s="3">
        <f t="shared" si="81"/>
        <v>0</v>
      </c>
      <c r="K219" s="3">
        <f t="shared" si="81"/>
        <v>0</v>
      </c>
      <c r="L219" s="3">
        <f t="shared" si="81"/>
        <v>0</v>
      </c>
      <c r="M219" s="3">
        <f t="shared" si="81"/>
        <v>0</v>
      </c>
      <c r="N219" s="3">
        <f t="shared" si="81"/>
        <v>0</v>
      </c>
      <c r="O219" s="23">
        <f t="shared" si="81"/>
        <v>0</v>
      </c>
    </row>
    <row r="220" spans="1:15" hidden="1" outlineLevel="2" x14ac:dyDescent="0.25">
      <c r="A220" s="1" t="s">
        <v>96</v>
      </c>
      <c r="C220" s="22" t="s">
        <v>261</v>
      </c>
      <c r="D220" s="2" t="s">
        <v>320</v>
      </c>
      <c r="E220" s="2" t="s">
        <v>354</v>
      </c>
      <c r="F220" s="2"/>
      <c r="G220" s="3">
        <v>0</v>
      </c>
      <c r="H220" s="3">
        <v>20138.34</v>
      </c>
      <c r="I220" s="3">
        <v>20138.34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23">
        <v>0</v>
      </c>
    </row>
    <row r="221" spans="1:15" outlineLevel="1" collapsed="1" x14ac:dyDescent="0.25">
      <c r="A221" s="6" t="s">
        <v>206</v>
      </c>
      <c r="B221" s="6"/>
      <c r="C221" s="24" t="s">
        <v>261</v>
      </c>
      <c r="D221" s="7" t="s">
        <v>320</v>
      </c>
      <c r="E221" s="7" t="s">
        <v>354</v>
      </c>
      <c r="F221" s="7" t="s">
        <v>385</v>
      </c>
      <c r="G221" s="3">
        <v>0</v>
      </c>
      <c r="H221" s="3">
        <f t="shared" ref="H221:O221" si="82">SUBTOTAL(9,H220:H220)</f>
        <v>20138.34</v>
      </c>
      <c r="I221" s="3">
        <f t="shared" si="82"/>
        <v>20138.34</v>
      </c>
      <c r="J221" s="3">
        <f t="shared" si="82"/>
        <v>0</v>
      </c>
      <c r="K221" s="3">
        <f t="shared" si="82"/>
        <v>0</v>
      </c>
      <c r="L221" s="3">
        <f t="shared" si="82"/>
        <v>0</v>
      </c>
      <c r="M221" s="3">
        <f t="shared" si="82"/>
        <v>0</v>
      </c>
      <c r="N221" s="3">
        <f t="shared" si="82"/>
        <v>0</v>
      </c>
      <c r="O221" s="23">
        <f t="shared" si="82"/>
        <v>0</v>
      </c>
    </row>
    <row r="222" spans="1:15" hidden="1" outlineLevel="2" x14ac:dyDescent="0.25">
      <c r="A222" s="1" t="s">
        <v>97</v>
      </c>
      <c r="C222" s="22" t="s">
        <v>262</v>
      </c>
      <c r="D222" s="2" t="s">
        <v>320</v>
      </c>
      <c r="E222" s="2" t="s">
        <v>324</v>
      </c>
      <c r="F222" s="2"/>
      <c r="G222" s="3">
        <v>0</v>
      </c>
      <c r="H222" s="3">
        <v>10508</v>
      </c>
      <c r="I222" s="3">
        <v>10508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23">
        <v>0</v>
      </c>
    </row>
    <row r="223" spans="1:15" hidden="1" outlineLevel="2" x14ac:dyDescent="0.25">
      <c r="A223" s="1" t="s">
        <v>97</v>
      </c>
      <c r="C223" s="22" t="s">
        <v>262</v>
      </c>
      <c r="D223" s="2" t="s">
        <v>320</v>
      </c>
      <c r="E223" s="2" t="s">
        <v>331</v>
      </c>
      <c r="F223" s="2"/>
      <c r="G223" s="3">
        <v>0</v>
      </c>
      <c r="H223" s="3">
        <v>0</v>
      </c>
      <c r="I223" s="3">
        <v>-1150</v>
      </c>
      <c r="J223" s="3">
        <v>0</v>
      </c>
      <c r="K223" s="3">
        <v>0</v>
      </c>
      <c r="L223" s="3">
        <v>0</v>
      </c>
      <c r="M223" s="3">
        <v>0</v>
      </c>
      <c r="N223" s="3">
        <v>1150</v>
      </c>
      <c r="O223" s="23">
        <v>0</v>
      </c>
    </row>
    <row r="224" spans="1:15" outlineLevel="1" collapsed="1" x14ac:dyDescent="0.25">
      <c r="A224" s="6" t="s">
        <v>207</v>
      </c>
      <c r="B224" s="6"/>
      <c r="C224" s="24" t="s">
        <v>262</v>
      </c>
      <c r="D224" s="7" t="s">
        <v>320</v>
      </c>
      <c r="E224" s="7" t="s">
        <v>331</v>
      </c>
      <c r="F224" s="7" t="s">
        <v>386</v>
      </c>
      <c r="G224" s="3">
        <v>0</v>
      </c>
      <c r="H224" s="3">
        <f t="shared" ref="H224:O224" si="83">SUBTOTAL(9,H222:H223)</f>
        <v>10508</v>
      </c>
      <c r="I224" s="3">
        <f t="shared" si="83"/>
        <v>9358</v>
      </c>
      <c r="J224" s="3">
        <f t="shared" si="83"/>
        <v>0</v>
      </c>
      <c r="K224" s="3">
        <f t="shared" si="83"/>
        <v>0</v>
      </c>
      <c r="L224" s="3">
        <f t="shared" si="83"/>
        <v>0</v>
      </c>
      <c r="M224" s="3">
        <f t="shared" si="83"/>
        <v>0</v>
      </c>
      <c r="N224" s="3">
        <f t="shared" si="83"/>
        <v>1150</v>
      </c>
      <c r="O224" s="23">
        <f t="shared" si="83"/>
        <v>0</v>
      </c>
    </row>
    <row r="225" spans="1:15" hidden="1" outlineLevel="2" x14ac:dyDescent="0.25">
      <c r="A225" s="1" t="s">
        <v>98</v>
      </c>
      <c r="C225" s="22" t="s">
        <v>263</v>
      </c>
      <c r="D225" s="2" t="s">
        <v>321</v>
      </c>
      <c r="E225" s="2" t="s">
        <v>324</v>
      </c>
      <c r="F225" s="2"/>
      <c r="G225" s="3">
        <v>0</v>
      </c>
      <c r="H225" s="3">
        <v>46453.9</v>
      </c>
      <c r="I225" s="3">
        <v>46453.9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23">
        <v>0</v>
      </c>
    </row>
    <row r="226" spans="1:15" hidden="1" outlineLevel="2" x14ac:dyDescent="0.25">
      <c r="A226" s="1" t="s">
        <v>98</v>
      </c>
      <c r="C226" s="22" t="s">
        <v>263</v>
      </c>
      <c r="D226" s="2" t="s">
        <v>321</v>
      </c>
      <c r="E226" s="2" t="s">
        <v>331</v>
      </c>
      <c r="F226" s="2"/>
      <c r="G226" s="3">
        <v>0</v>
      </c>
      <c r="H226" s="3">
        <v>0</v>
      </c>
      <c r="I226" s="3">
        <v>-1680.84</v>
      </c>
      <c r="J226" s="3">
        <v>0</v>
      </c>
      <c r="K226" s="3">
        <v>0</v>
      </c>
      <c r="L226" s="3">
        <v>0</v>
      </c>
      <c r="M226" s="3">
        <v>0</v>
      </c>
      <c r="N226" s="3">
        <v>1680.84</v>
      </c>
      <c r="O226" s="23">
        <v>0</v>
      </c>
    </row>
    <row r="227" spans="1:15" outlineLevel="1" collapsed="1" x14ac:dyDescent="0.25">
      <c r="A227" s="6" t="s">
        <v>208</v>
      </c>
      <c r="B227" s="6"/>
      <c r="C227" s="24" t="s">
        <v>263</v>
      </c>
      <c r="D227" s="7" t="s">
        <v>321</v>
      </c>
      <c r="E227" s="7" t="s">
        <v>331</v>
      </c>
      <c r="F227" s="7" t="s">
        <v>387</v>
      </c>
      <c r="G227" s="3">
        <v>0</v>
      </c>
      <c r="H227" s="3">
        <f t="shared" ref="H227:O227" si="84">SUBTOTAL(9,H225:H226)</f>
        <v>46453.9</v>
      </c>
      <c r="I227" s="3">
        <f t="shared" si="84"/>
        <v>44773.060000000005</v>
      </c>
      <c r="J227" s="3">
        <f t="shared" si="84"/>
        <v>0</v>
      </c>
      <c r="K227" s="3">
        <f t="shared" si="84"/>
        <v>0</v>
      </c>
      <c r="L227" s="3">
        <f t="shared" si="84"/>
        <v>0</v>
      </c>
      <c r="M227" s="3">
        <f t="shared" si="84"/>
        <v>0</v>
      </c>
      <c r="N227" s="3">
        <f t="shared" si="84"/>
        <v>1680.84</v>
      </c>
      <c r="O227" s="23">
        <f t="shared" si="84"/>
        <v>0</v>
      </c>
    </row>
    <row r="228" spans="1:15" hidden="1" outlineLevel="2" x14ac:dyDescent="0.25">
      <c r="A228" s="1" t="s">
        <v>99</v>
      </c>
      <c r="C228" s="22" t="s">
        <v>264</v>
      </c>
      <c r="D228" s="2" t="s">
        <v>320</v>
      </c>
      <c r="E228" s="2" t="s">
        <v>324</v>
      </c>
      <c r="F228" s="2"/>
      <c r="G228" s="3">
        <v>0</v>
      </c>
      <c r="H228" s="3">
        <v>43628.91</v>
      </c>
      <c r="I228" s="3">
        <v>43628.91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23">
        <v>0</v>
      </c>
    </row>
    <row r="229" spans="1:15" hidden="1" outlineLevel="2" x14ac:dyDescent="0.25">
      <c r="A229" s="1" t="s">
        <v>99</v>
      </c>
      <c r="C229" s="22" t="s">
        <v>264</v>
      </c>
      <c r="D229" s="2" t="s">
        <v>320</v>
      </c>
      <c r="E229" s="2" t="s">
        <v>361</v>
      </c>
      <c r="F229" s="2"/>
      <c r="G229" s="3">
        <v>0</v>
      </c>
      <c r="H229" s="3">
        <v>0</v>
      </c>
      <c r="I229" s="3">
        <v>-16109.61</v>
      </c>
      <c r="J229" s="3">
        <v>0</v>
      </c>
      <c r="K229" s="3">
        <v>8820.93</v>
      </c>
      <c r="L229" s="3">
        <v>0</v>
      </c>
      <c r="M229" s="3">
        <v>0</v>
      </c>
      <c r="N229" s="3">
        <v>1085.46</v>
      </c>
      <c r="O229" s="23">
        <v>6203.22</v>
      </c>
    </row>
    <row r="230" spans="1:15" hidden="1" outlineLevel="2" x14ac:dyDescent="0.25">
      <c r="A230" s="1" t="s">
        <v>99</v>
      </c>
      <c r="C230" s="22" t="s">
        <v>264</v>
      </c>
      <c r="D230" s="2" t="s">
        <v>320</v>
      </c>
      <c r="E230" s="2" t="s">
        <v>331</v>
      </c>
      <c r="F230" s="2"/>
      <c r="G230" s="3">
        <v>0</v>
      </c>
      <c r="H230" s="3">
        <v>0</v>
      </c>
      <c r="I230" s="3">
        <v>-315.47000000000003</v>
      </c>
      <c r="J230" s="3">
        <v>0</v>
      </c>
      <c r="K230" s="3">
        <v>0</v>
      </c>
      <c r="L230" s="3">
        <v>0</v>
      </c>
      <c r="M230" s="3">
        <v>0</v>
      </c>
      <c r="N230" s="3">
        <v>315.47000000000003</v>
      </c>
      <c r="O230" s="23">
        <v>0</v>
      </c>
    </row>
    <row r="231" spans="1:15" hidden="1" outlineLevel="2" x14ac:dyDescent="0.25">
      <c r="A231" s="1" t="s">
        <v>99</v>
      </c>
      <c r="C231" s="22" t="s">
        <v>264</v>
      </c>
      <c r="D231" s="2" t="s">
        <v>320</v>
      </c>
      <c r="E231" s="2" t="s">
        <v>363</v>
      </c>
      <c r="F231" s="2"/>
      <c r="G231" s="3">
        <v>0</v>
      </c>
      <c r="H231" s="3">
        <v>0</v>
      </c>
      <c r="I231" s="3">
        <v>-315.47000000000003</v>
      </c>
      <c r="J231" s="3">
        <v>0</v>
      </c>
      <c r="K231" s="3">
        <v>0</v>
      </c>
      <c r="L231" s="3">
        <v>0</v>
      </c>
      <c r="M231" s="3">
        <v>0</v>
      </c>
      <c r="N231" s="3">
        <v>315.47000000000003</v>
      </c>
      <c r="O231" s="23">
        <v>0</v>
      </c>
    </row>
    <row r="232" spans="1:15" outlineLevel="1" collapsed="1" x14ac:dyDescent="0.25">
      <c r="A232" s="6" t="s">
        <v>209</v>
      </c>
      <c r="B232" s="6"/>
      <c r="C232" s="24" t="s">
        <v>264</v>
      </c>
      <c r="D232" s="7" t="s">
        <v>320</v>
      </c>
      <c r="E232" s="7" t="s">
        <v>363</v>
      </c>
      <c r="F232" s="7" t="s">
        <v>388</v>
      </c>
      <c r="G232" s="3">
        <v>0</v>
      </c>
      <c r="H232" s="3">
        <f t="shared" ref="H232:O232" si="85">SUBTOTAL(9,H228:H231)</f>
        <v>43628.91</v>
      </c>
      <c r="I232" s="3">
        <f t="shared" si="85"/>
        <v>26888.36</v>
      </c>
      <c r="J232" s="3">
        <f t="shared" si="85"/>
        <v>0</v>
      </c>
      <c r="K232" s="3">
        <f t="shared" si="85"/>
        <v>8820.93</v>
      </c>
      <c r="L232" s="3">
        <f t="shared" si="85"/>
        <v>0</v>
      </c>
      <c r="M232" s="3">
        <f t="shared" si="85"/>
        <v>0</v>
      </c>
      <c r="N232" s="3">
        <f t="shared" si="85"/>
        <v>1716.4</v>
      </c>
      <c r="O232" s="23">
        <f t="shared" si="85"/>
        <v>6203.22</v>
      </c>
    </row>
    <row r="233" spans="1:15" hidden="1" outlineLevel="2" x14ac:dyDescent="0.25">
      <c r="A233" s="1" t="s">
        <v>100</v>
      </c>
      <c r="C233" s="22" t="s">
        <v>265</v>
      </c>
      <c r="D233" s="2" t="s">
        <v>320</v>
      </c>
      <c r="E233" s="2" t="s">
        <v>325</v>
      </c>
      <c r="F233" s="2"/>
      <c r="G233" s="3">
        <v>0</v>
      </c>
      <c r="H233" s="3">
        <v>0</v>
      </c>
      <c r="I233" s="3">
        <v>-26.57</v>
      </c>
      <c r="J233" s="3">
        <v>0</v>
      </c>
      <c r="K233" s="3">
        <v>0</v>
      </c>
      <c r="L233" s="3">
        <v>0</v>
      </c>
      <c r="M233" s="3">
        <v>0</v>
      </c>
      <c r="N233" s="3">
        <v>26.57</v>
      </c>
      <c r="O233" s="23">
        <v>0</v>
      </c>
    </row>
    <row r="234" spans="1:15" hidden="1" outlineLevel="2" x14ac:dyDescent="0.25">
      <c r="A234" s="1" t="s">
        <v>100</v>
      </c>
      <c r="C234" s="22" t="s">
        <v>265</v>
      </c>
      <c r="D234" s="2" t="s">
        <v>320</v>
      </c>
      <c r="E234" s="2" t="s">
        <v>366</v>
      </c>
      <c r="F234" s="2"/>
      <c r="G234" s="3">
        <v>0</v>
      </c>
      <c r="H234" s="3">
        <v>0</v>
      </c>
      <c r="I234" s="3">
        <v>-383.25</v>
      </c>
      <c r="J234" s="3">
        <v>0</v>
      </c>
      <c r="K234" s="3">
        <v>0</v>
      </c>
      <c r="L234" s="3">
        <v>0</v>
      </c>
      <c r="M234" s="3">
        <v>0</v>
      </c>
      <c r="N234" s="3">
        <v>383.25</v>
      </c>
      <c r="O234" s="23">
        <v>0</v>
      </c>
    </row>
    <row r="235" spans="1:15" hidden="1" outlineLevel="2" x14ac:dyDescent="0.25">
      <c r="A235" s="1" t="s">
        <v>100</v>
      </c>
      <c r="C235" s="22" t="s">
        <v>265</v>
      </c>
      <c r="D235" s="2" t="s">
        <v>320</v>
      </c>
      <c r="E235" s="2" t="s">
        <v>332</v>
      </c>
      <c r="F235" s="2"/>
      <c r="G235" s="3">
        <v>0</v>
      </c>
      <c r="H235" s="3">
        <v>0</v>
      </c>
      <c r="I235" s="3">
        <v>-780.49</v>
      </c>
      <c r="J235" s="3">
        <v>0</v>
      </c>
      <c r="K235" s="3">
        <v>0</v>
      </c>
      <c r="L235" s="3">
        <v>0</v>
      </c>
      <c r="M235" s="3">
        <v>0</v>
      </c>
      <c r="N235" s="3">
        <v>780.49</v>
      </c>
      <c r="O235" s="23">
        <v>0</v>
      </c>
    </row>
    <row r="236" spans="1:15" hidden="1" outlineLevel="2" x14ac:dyDescent="0.25">
      <c r="A236" s="1" t="s">
        <v>100</v>
      </c>
      <c r="C236" s="22" t="s">
        <v>265</v>
      </c>
      <c r="D236" s="2" t="s">
        <v>320</v>
      </c>
      <c r="E236" s="2" t="s">
        <v>330</v>
      </c>
      <c r="F236" s="2"/>
      <c r="G236" s="3">
        <v>0</v>
      </c>
      <c r="H236" s="3">
        <v>0</v>
      </c>
      <c r="I236" s="3">
        <v>-120.79</v>
      </c>
      <c r="J236" s="3">
        <v>52.42</v>
      </c>
      <c r="K236" s="3">
        <v>0</v>
      </c>
      <c r="L236" s="3">
        <v>0</v>
      </c>
      <c r="M236" s="3">
        <v>0</v>
      </c>
      <c r="N236" s="3">
        <v>68.37</v>
      </c>
      <c r="O236" s="23">
        <v>0</v>
      </c>
    </row>
    <row r="237" spans="1:15" hidden="1" outlineLevel="2" x14ac:dyDescent="0.25">
      <c r="A237" s="1" t="s">
        <v>100</v>
      </c>
      <c r="C237" s="22" t="s">
        <v>265</v>
      </c>
      <c r="D237" s="2" t="s">
        <v>320</v>
      </c>
      <c r="E237" s="2" t="s">
        <v>359</v>
      </c>
      <c r="F237" s="2"/>
      <c r="G237" s="3">
        <v>0</v>
      </c>
      <c r="H237" s="3">
        <v>0</v>
      </c>
      <c r="I237" s="3">
        <v>-11753</v>
      </c>
      <c r="J237" s="3">
        <v>0</v>
      </c>
      <c r="K237" s="3">
        <v>11753</v>
      </c>
      <c r="L237" s="3">
        <v>0</v>
      </c>
      <c r="M237" s="3">
        <v>0</v>
      </c>
      <c r="N237" s="3">
        <v>0</v>
      </c>
      <c r="O237" s="23">
        <v>0</v>
      </c>
    </row>
    <row r="238" spans="1:15" hidden="1" outlineLevel="2" x14ac:dyDescent="0.25">
      <c r="A238" s="1" t="s">
        <v>100</v>
      </c>
      <c r="C238" s="22" t="s">
        <v>265</v>
      </c>
      <c r="D238" s="2" t="s">
        <v>320</v>
      </c>
      <c r="E238" s="2" t="s">
        <v>354</v>
      </c>
      <c r="F238" s="2"/>
      <c r="G238" s="3">
        <v>0</v>
      </c>
      <c r="H238" s="3">
        <v>22856.59</v>
      </c>
      <c r="I238" s="3">
        <v>22856.59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23">
        <v>0</v>
      </c>
    </row>
    <row r="239" spans="1:15" hidden="1" outlineLevel="2" x14ac:dyDescent="0.25">
      <c r="A239" s="1" t="s">
        <v>100</v>
      </c>
      <c r="C239" s="22" t="s">
        <v>265</v>
      </c>
      <c r="D239" s="2" t="s">
        <v>320</v>
      </c>
      <c r="E239" s="2" t="s">
        <v>331</v>
      </c>
      <c r="F239" s="2"/>
      <c r="G239" s="3">
        <v>0</v>
      </c>
      <c r="H239" s="3">
        <v>0</v>
      </c>
      <c r="I239" s="3">
        <v>-4253.25</v>
      </c>
      <c r="J239" s="3">
        <v>386.45</v>
      </c>
      <c r="K239" s="3">
        <v>0</v>
      </c>
      <c r="L239" s="3">
        <v>0</v>
      </c>
      <c r="M239" s="3">
        <v>0</v>
      </c>
      <c r="N239" s="3">
        <v>3866.8</v>
      </c>
      <c r="O239" s="23">
        <v>0</v>
      </c>
    </row>
    <row r="240" spans="1:15" outlineLevel="1" collapsed="1" x14ac:dyDescent="0.25">
      <c r="A240" s="6" t="s">
        <v>210</v>
      </c>
      <c r="B240" s="6"/>
      <c r="C240" s="24" t="s">
        <v>265</v>
      </c>
      <c r="D240" s="7" t="s">
        <v>320</v>
      </c>
      <c r="E240" s="7" t="s">
        <v>331</v>
      </c>
      <c r="F240" s="7" t="s">
        <v>389</v>
      </c>
      <c r="G240" s="3">
        <v>0</v>
      </c>
      <c r="H240" s="3">
        <f t="shared" ref="H240:O240" si="86">SUBTOTAL(9,H233:H239)</f>
        <v>22856.59</v>
      </c>
      <c r="I240" s="3">
        <f t="shared" si="86"/>
        <v>5539.24</v>
      </c>
      <c r="J240" s="3">
        <f t="shared" si="86"/>
        <v>438.87</v>
      </c>
      <c r="K240" s="3">
        <f t="shared" si="86"/>
        <v>11753</v>
      </c>
      <c r="L240" s="3">
        <f t="shared" si="86"/>
        <v>0</v>
      </c>
      <c r="M240" s="3">
        <f t="shared" si="86"/>
        <v>0</v>
      </c>
      <c r="N240" s="3">
        <f t="shared" si="86"/>
        <v>5125.4799999999996</v>
      </c>
      <c r="O240" s="23">
        <f t="shared" si="86"/>
        <v>0</v>
      </c>
    </row>
    <row r="241" spans="1:15" hidden="1" outlineLevel="2" x14ac:dyDescent="0.25">
      <c r="A241" s="1" t="s">
        <v>101</v>
      </c>
      <c r="C241" s="22" t="s">
        <v>266</v>
      </c>
      <c r="D241" s="2" t="s">
        <v>321</v>
      </c>
      <c r="E241" s="2" t="s">
        <v>367</v>
      </c>
      <c r="F241" s="2"/>
      <c r="G241" s="3">
        <v>0</v>
      </c>
      <c r="H241" s="3">
        <v>12735</v>
      </c>
      <c r="I241" s="3">
        <v>0</v>
      </c>
      <c r="J241" s="3">
        <v>3900</v>
      </c>
      <c r="K241" s="3">
        <v>5890</v>
      </c>
      <c r="L241" s="3">
        <v>0</v>
      </c>
      <c r="M241" s="3">
        <v>0</v>
      </c>
      <c r="N241" s="3">
        <v>2945</v>
      </c>
      <c r="O241" s="23">
        <v>0</v>
      </c>
    </row>
    <row r="242" spans="1:15" outlineLevel="1" collapsed="1" x14ac:dyDescent="0.25">
      <c r="A242" s="6" t="s">
        <v>211</v>
      </c>
      <c r="B242" s="6"/>
      <c r="C242" s="24" t="s">
        <v>266</v>
      </c>
      <c r="D242" s="7" t="s">
        <v>321</v>
      </c>
      <c r="E242" s="7" t="s">
        <v>367</v>
      </c>
      <c r="F242" s="7" t="s">
        <v>390</v>
      </c>
      <c r="G242" s="3">
        <v>0</v>
      </c>
      <c r="H242" s="3">
        <f t="shared" ref="H242:O242" si="87">SUBTOTAL(9,H241:H241)</f>
        <v>12735</v>
      </c>
      <c r="I242" s="3">
        <f t="shared" si="87"/>
        <v>0</v>
      </c>
      <c r="J242" s="3">
        <f t="shared" si="87"/>
        <v>3900</v>
      </c>
      <c r="K242" s="3">
        <f t="shared" si="87"/>
        <v>5890</v>
      </c>
      <c r="L242" s="3">
        <f t="shared" si="87"/>
        <v>0</v>
      </c>
      <c r="M242" s="3">
        <f t="shared" si="87"/>
        <v>0</v>
      </c>
      <c r="N242" s="3">
        <f t="shared" si="87"/>
        <v>2945</v>
      </c>
      <c r="O242" s="23">
        <f t="shared" si="87"/>
        <v>0</v>
      </c>
    </row>
    <row r="243" spans="1:15" hidden="1" outlineLevel="2" x14ac:dyDescent="0.25">
      <c r="A243" s="1" t="s">
        <v>102</v>
      </c>
      <c r="C243" s="22" t="s">
        <v>267</v>
      </c>
      <c r="D243" s="2" t="s">
        <v>321</v>
      </c>
      <c r="E243" s="2" t="s">
        <v>354</v>
      </c>
      <c r="F243" s="2"/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23">
        <v>0</v>
      </c>
    </row>
    <row r="244" spans="1:15" outlineLevel="1" collapsed="1" x14ac:dyDescent="0.25">
      <c r="A244" s="6" t="s">
        <v>212</v>
      </c>
      <c r="B244" s="6"/>
      <c r="C244" s="24" t="s">
        <v>267</v>
      </c>
      <c r="D244" s="7" t="s">
        <v>321</v>
      </c>
      <c r="E244" s="7" t="s">
        <v>354</v>
      </c>
      <c r="F244" s="7" t="s">
        <v>391</v>
      </c>
      <c r="G244" s="3">
        <v>0</v>
      </c>
      <c r="H244" s="3">
        <f t="shared" ref="H244:O244" si="88">SUBTOTAL(9,H243:H243)</f>
        <v>0</v>
      </c>
      <c r="I244" s="3">
        <f t="shared" si="88"/>
        <v>0</v>
      </c>
      <c r="J244" s="3">
        <f t="shared" si="88"/>
        <v>0</v>
      </c>
      <c r="K244" s="3">
        <f t="shared" si="88"/>
        <v>0</v>
      </c>
      <c r="L244" s="3">
        <f t="shared" si="88"/>
        <v>0</v>
      </c>
      <c r="M244" s="3">
        <f t="shared" si="88"/>
        <v>0</v>
      </c>
      <c r="N244" s="3">
        <f t="shared" si="88"/>
        <v>0</v>
      </c>
      <c r="O244" s="23">
        <f t="shared" si="88"/>
        <v>0</v>
      </c>
    </row>
    <row r="245" spans="1:15" hidden="1" outlineLevel="2" x14ac:dyDescent="0.25">
      <c r="A245" s="1" t="s">
        <v>103</v>
      </c>
      <c r="C245" s="22" t="s">
        <v>268</v>
      </c>
      <c r="D245" s="2" t="s">
        <v>322</v>
      </c>
      <c r="E245" s="2" t="s">
        <v>324</v>
      </c>
      <c r="F245" s="2"/>
      <c r="G245" s="3">
        <v>0</v>
      </c>
      <c r="H245" s="3">
        <v>330.72</v>
      </c>
      <c r="I245" s="3">
        <v>330.72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23">
        <v>0</v>
      </c>
    </row>
    <row r="246" spans="1:15" hidden="1" outlineLevel="2" x14ac:dyDescent="0.25">
      <c r="A246" s="1" t="s">
        <v>103</v>
      </c>
      <c r="C246" s="22" t="s">
        <v>268</v>
      </c>
      <c r="D246" s="2" t="s">
        <v>322</v>
      </c>
      <c r="E246" s="2" t="s">
        <v>368</v>
      </c>
      <c r="F246" s="2"/>
      <c r="G246" s="3">
        <v>0</v>
      </c>
      <c r="H246" s="3">
        <v>0</v>
      </c>
      <c r="I246" s="3">
        <v>-180.72</v>
      </c>
      <c r="J246" s="3">
        <v>0</v>
      </c>
      <c r="K246" s="3">
        <v>0</v>
      </c>
      <c r="L246" s="3">
        <v>0</v>
      </c>
      <c r="M246" s="3">
        <v>0</v>
      </c>
      <c r="N246" s="3">
        <v>180.72</v>
      </c>
      <c r="O246" s="23">
        <v>0</v>
      </c>
    </row>
    <row r="247" spans="1:15" outlineLevel="1" collapsed="1" x14ac:dyDescent="0.25">
      <c r="A247" s="6" t="s">
        <v>213</v>
      </c>
      <c r="B247" s="6"/>
      <c r="C247" s="24" t="s">
        <v>268</v>
      </c>
      <c r="D247" s="7" t="s">
        <v>322</v>
      </c>
      <c r="E247" s="7" t="s">
        <v>368</v>
      </c>
      <c r="F247" s="7" t="s">
        <v>392</v>
      </c>
      <c r="G247" s="3">
        <v>0</v>
      </c>
      <c r="H247" s="3">
        <f t="shared" ref="H247:O247" si="89">SUBTOTAL(9,H245:H246)</f>
        <v>330.72</v>
      </c>
      <c r="I247" s="3">
        <f t="shared" si="89"/>
        <v>150.00000000000003</v>
      </c>
      <c r="J247" s="3">
        <f t="shared" si="89"/>
        <v>0</v>
      </c>
      <c r="K247" s="3">
        <f t="shared" si="89"/>
        <v>0</v>
      </c>
      <c r="L247" s="3">
        <f t="shared" si="89"/>
        <v>0</v>
      </c>
      <c r="M247" s="3">
        <f t="shared" si="89"/>
        <v>0</v>
      </c>
      <c r="N247" s="3">
        <f t="shared" si="89"/>
        <v>180.72</v>
      </c>
      <c r="O247" s="23">
        <f t="shared" si="89"/>
        <v>0</v>
      </c>
    </row>
    <row r="248" spans="1:15" hidden="1" outlineLevel="2" x14ac:dyDescent="0.25">
      <c r="A248" s="1" t="s">
        <v>104</v>
      </c>
      <c r="C248" s="22" t="s">
        <v>269</v>
      </c>
      <c r="D248" s="2" t="s">
        <v>320</v>
      </c>
      <c r="E248" s="2" t="s">
        <v>324</v>
      </c>
      <c r="F248" s="2"/>
      <c r="G248" s="3">
        <v>0</v>
      </c>
      <c r="H248" s="3">
        <v>39053.22</v>
      </c>
      <c r="I248" s="3">
        <v>39053.22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23">
        <v>0</v>
      </c>
    </row>
    <row r="249" spans="1:15" hidden="1" outlineLevel="2" x14ac:dyDescent="0.25">
      <c r="A249" s="1" t="s">
        <v>104</v>
      </c>
      <c r="C249" s="22" t="s">
        <v>269</v>
      </c>
      <c r="D249" s="2" t="s">
        <v>320</v>
      </c>
      <c r="E249" s="2" t="s">
        <v>359</v>
      </c>
      <c r="F249" s="2"/>
      <c r="G249" s="3">
        <v>0</v>
      </c>
      <c r="H249" s="3">
        <v>0</v>
      </c>
      <c r="I249" s="3">
        <v>-137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23">
        <v>137</v>
      </c>
    </row>
    <row r="250" spans="1:15" outlineLevel="1" collapsed="1" x14ac:dyDescent="0.25">
      <c r="A250" s="6" t="s">
        <v>214</v>
      </c>
      <c r="B250" s="6"/>
      <c r="C250" s="24" t="s">
        <v>269</v>
      </c>
      <c r="D250" s="7" t="s">
        <v>320</v>
      </c>
      <c r="E250" s="7" t="s">
        <v>359</v>
      </c>
      <c r="F250" s="7" t="s">
        <v>410</v>
      </c>
      <c r="G250" s="3">
        <v>0</v>
      </c>
      <c r="H250" s="3">
        <f t="shared" ref="H250:O250" si="90">SUBTOTAL(9,H248:H249)</f>
        <v>39053.22</v>
      </c>
      <c r="I250" s="3">
        <f t="shared" si="90"/>
        <v>38916.22</v>
      </c>
      <c r="J250" s="3">
        <f t="shared" si="90"/>
        <v>0</v>
      </c>
      <c r="K250" s="3">
        <f t="shared" si="90"/>
        <v>0</v>
      </c>
      <c r="L250" s="3">
        <f t="shared" si="90"/>
        <v>0</v>
      </c>
      <c r="M250" s="3">
        <f t="shared" si="90"/>
        <v>0</v>
      </c>
      <c r="N250" s="3">
        <f t="shared" si="90"/>
        <v>0</v>
      </c>
      <c r="O250" s="23">
        <f t="shared" si="90"/>
        <v>137</v>
      </c>
    </row>
    <row r="251" spans="1:15" hidden="1" outlineLevel="2" x14ac:dyDescent="0.25">
      <c r="A251" s="1" t="s">
        <v>105</v>
      </c>
      <c r="C251" s="22" t="s">
        <v>270</v>
      </c>
      <c r="D251" s="2" t="s">
        <v>320</v>
      </c>
      <c r="E251" s="2" t="s">
        <v>324</v>
      </c>
      <c r="F251" s="2"/>
      <c r="G251" s="3">
        <v>0</v>
      </c>
      <c r="H251" s="3">
        <v>33744.99</v>
      </c>
      <c r="I251" s="3">
        <v>33744.99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23">
        <v>0</v>
      </c>
    </row>
    <row r="252" spans="1:15" outlineLevel="1" collapsed="1" x14ac:dyDescent="0.25">
      <c r="A252" s="6" t="s">
        <v>215</v>
      </c>
      <c r="B252" s="6"/>
      <c r="C252" s="24" t="s">
        <v>270</v>
      </c>
      <c r="D252" s="7" t="s">
        <v>320</v>
      </c>
      <c r="E252" s="7" t="s">
        <v>324</v>
      </c>
      <c r="F252" s="7" t="s">
        <v>411</v>
      </c>
      <c r="G252" s="3">
        <v>0</v>
      </c>
      <c r="H252" s="3">
        <f t="shared" ref="H252:O252" si="91">SUBTOTAL(9,H251:H251)</f>
        <v>33744.99</v>
      </c>
      <c r="I252" s="3">
        <f t="shared" si="91"/>
        <v>33744.99</v>
      </c>
      <c r="J252" s="3">
        <f t="shared" si="91"/>
        <v>0</v>
      </c>
      <c r="K252" s="3">
        <f t="shared" si="91"/>
        <v>0</v>
      </c>
      <c r="L252" s="3">
        <f t="shared" si="91"/>
        <v>0</v>
      </c>
      <c r="M252" s="3">
        <f t="shared" si="91"/>
        <v>0</v>
      </c>
      <c r="N252" s="3">
        <f t="shared" si="91"/>
        <v>0</v>
      </c>
      <c r="O252" s="23">
        <f t="shared" si="91"/>
        <v>0</v>
      </c>
    </row>
    <row r="253" spans="1:15" hidden="1" outlineLevel="2" x14ac:dyDescent="0.25">
      <c r="A253" s="1" t="s">
        <v>106</v>
      </c>
      <c r="C253" s="22" t="s">
        <v>271</v>
      </c>
      <c r="D253" s="2" t="s">
        <v>321</v>
      </c>
      <c r="E253" s="2" t="s">
        <v>324</v>
      </c>
      <c r="F253" s="2"/>
      <c r="G253" s="3">
        <v>0</v>
      </c>
      <c r="H253" s="3">
        <v>17410.29</v>
      </c>
      <c r="I253" s="3">
        <v>17410.29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23">
        <v>0</v>
      </c>
    </row>
    <row r="254" spans="1:15" outlineLevel="1" collapsed="1" x14ac:dyDescent="0.25">
      <c r="A254" s="6" t="s">
        <v>216</v>
      </c>
      <c r="B254" s="6"/>
      <c r="C254" s="24" t="s">
        <v>271</v>
      </c>
      <c r="D254" s="7" t="s">
        <v>321</v>
      </c>
      <c r="E254" s="7" t="s">
        <v>324</v>
      </c>
      <c r="F254" s="7" t="s">
        <v>412</v>
      </c>
      <c r="G254" s="3">
        <v>0</v>
      </c>
      <c r="H254" s="3">
        <f t="shared" ref="H254:O254" si="92">SUBTOTAL(9,H253:H253)</f>
        <v>17410.29</v>
      </c>
      <c r="I254" s="3">
        <f t="shared" si="92"/>
        <v>17410.29</v>
      </c>
      <c r="J254" s="3">
        <f t="shared" si="92"/>
        <v>0</v>
      </c>
      <c r="K254" s="3">
        <f t="shared" si="92"/>
        <v>0</v>
      </c>
      <c r="L254" s="3">
        <f t="shared" si="92"/>
        <v>0</v>
      </c>
      <c r="M254" s="3">
        <f t="shared" si="92"/>
        <v>0</v>
      </c>
      <c r="N254" s="3">
        <f t="shared" si="92"/>
        <v>0</v>
      </c>
      <c r="O254" s="23">
        <f t="shared" si="92"/>
        <v>0</v>
      </c>
    </row>
    <row r="255" spans="1:15" hidden="1" outlineLevel="2" x14ac:dyDescent="0.25">
      <c r="A255" s="1" t="s">
        <v>107</v>
      </c>
      <c r="C255" s="22" t="s">
        <v>272</v>
      </c>
      <c r="D255" s="2" t="s">
        <v>320</v>
      </c>
      <c r="E255" s="2" t="s">
        <v>324</v>
      </c>
      <c r="F255" s="2"/>
      <c r="G255" s="3">
        <v>0</v>
      </c>
      <c r="H255" s="3">
        <v>22875.18</v>
      </c>
      <c r="I255" s="3">
        <v>22875.18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23">
        <v>0</v>
      </c>
    </row>
    <row r="256" spans="1:15" outlineLevel="1" collapsed="1" x14ac:dyDescent="0.25">
      <c r="A256" s="6" t="s">
        <v>217</v>
      </c>
      <c r="B256" s="6"/>
      <c r="C256" s="24" t="s">
        <v>272</v>
      </c>
      <c r="D256" s="7" t="s">
        <v>320</v>
      </c>
      <c r="E256" s="7" t="s">
        <v>324</v>
      </c>
      <c r="F256" s="7" t="s">
        <v>393</v>
      </c>
      <c r="G256" s="3">
        <v>0</v>
      </c>
      <c r="H256" s="3">
        <f t="shared" ref="H256:O256" si="93">SUBTOTAL(9,H255:H255)</f>
        <v>22875.18</v>
      </c>
      <c r="I256" s="3">
        <f t="shared" si="93"/>
        <v>22875.18</v>
      </c>
      <c r="J256" s="3">
        <f t="shared" si="93"/>
        <v>0</v>
      </c>
      <c r="K256" s="3">
        <f t="shared" si="93"/>
        <v>0</v>
      </c>
      <c r="L256" s="3">
        <f t="shared" si="93"/>
        <v>0</v>
      </c>
      <c r="M256" s="3">
        <f t="shared" si="93"/>
        <v>0</v>
      </c>
      <c r="N256" s="3">
        <f t="shared" si="93"/>
        <v>0</v>
      </c>
      <c r="O256" s="23">
        <f t="shared" si="93"/>
        <v>0</v>
      </c>
    </row>
    <row r="257" spans="1:15" hidden="1" outlineLevel="2" x14ac:dyDescent="0.25">
      <c r="A257" s="1" t="s">
        <v>108</v>
      </c>
      <c r="C257" s="22" t="s">
        <v>273</v>
      </c>
      <c r="D257" s="2" t="s">
        <v>320</v>
      </c>
      <c r="E257" s="2" t="s">
        <v>324</v>
      </c>
      <c r="F257" s="2"/>
      <c r="G257" s="3">
        <v>0</v>
      </c>
      <c r="H257" s="3">
        <v>150</v>
      </c>
      <c r="I257" s="3">
        <v>150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23">
        <v>0</v>
      </c>
    </row>
    <row r="258" spans="1:15" outlineLevel="1" collapsed="1" x14ac:dyDescent="0.25">
      <c r="A258" s="6" t="s">
        <v>218</v>
      </c>
      <c r="B258" s="6"/>
      <c r="C258" s="24" t="s">
        <v>273</v>
      </c>
      <c r="D258" s="7" t="s">
        <v>320</v>
      </c>
      <c r="E258" s="7" t="s">
        <v>324</v>
      </c>
      <c r="F258" s="7" t="s">
        <v>413</v>
      </c>
      <c r="G258" s="3">
        <v>0</v>
      </c>
      <c r="H258" s="3">
        <f t="shared" ref="H258:O258" si="94">SUBTOTAL(9,H257:H257)</f>
        <v>150</v>
      </c>
      <c r="I258" s="3">
        <f t="shared" si="94"/>
        <v>150</v>
      </c>
      <c r="J258" s="3">
        <f t="shared" si="94"/>
        <v>0</v>
      </c>
      <c r="K258" s="3">
        <f t="shared" si="94"/>
        <v>0</v>
      </c>
      <c r="L258" s="3">
        <f t="shared" si="94"/>
        <v>0</v>
      </c>
      <c r="M258" s="3">
        <f t="shared" si="94"/>
        <v>0</v>
      </c>
      <c r="N258" s="3">
        <f t="shared" si="94"/>
        <v>0</v>
      </c>
      <c r="O258" s="23">
        <f t="shared" si="94"/>
        <v>0</v>
      </c>
    </row>
    <row r="259" spans="1:15" hidden="1" outlineLevel="2" x14ac:dyDescent="0.25">
      <c r="A259" s="1" t="s">
        <v>109</v>
      </c>
      <c r="C259" s="22" t="s">
        <v>274</v>
      </c>
      <c r="D259" s="2" t="s">
        <v>321</v>
      </c>
      <c r="E259" s="2" t="s">
        <v>324</v>
      </c>
      <c r="F259" s="2"/>
      <c r="G259" s="3">
        <v>0</v>
      </c>
      <c r="H259" s="3">
        <v>903.39</v>
      </c>
      <c r="I259" s="3">
        <v>903.39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23">
        <v>0</v>
      </c>
    </row>
    <row r="260" spans="1:15" hidden="1" outlineLevel="2" x14ac:dyDescent="0.25">
      <c r="A260" s="1" t="s">
        <v>109</v>
      </c>
      <c r="C260" s="22" t="s">
        <v>274</v>
      </c>
      <c r="D260" s="2" t="s">
        <v>321</v>
      </c>
      <c r="E260" s="2" t="s">
        <v>354</v>
      </c>
      <c r="F260" s="2"/>
      <c r="G260" s="3">
        <v>0</v>
      </c>
      <c r="H260" s="3">
        <v>4830.3</v>
      </c>
      <c r="I260" s="3">
        <v>4830.3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23">
        <v>0</v>
      </c>
    </row>
    <row r="261" spans="1:15" outlineLevel="1" collapsed="1" x14ac:dyDescent="0.25">
      <c r="A261" s="6" t="s">
        <v>219</v>
      </c>
      <c r="B261" s="6"/>
      <c r="C261" s="24" t="s">
        <v>274</v>
      </c>
      <c r="D261" s="7" t="s">
        <v>321</v>
      </c>
      <c r="E261" s="7" t="s">
        <v>354</v>
      </c>
      <c r="F261" s="7" t="s">
        <v>394</v>
      </c>
      <c r="G261" s="3">
        <v>0</v>
      </c>
      <c r="H261" s="3">
        <f t="shared" ref="H261:O261" si="95">SUBTOTAL(9,H259:H260)</f>
        <v>5733.6900000000005</v>
      </c>
      <c r="I261" s="3">
        <f t="shared" si="95"/>
        <v>5733.6900000000005</v>
      </c>
      <c r="J261" s="3">
        <f t="shared" si="95"/>
        <v>0</v>
      </c>
      <c r="K261" s="3">
        <f t="shared" si="95"/>
        <v>0</v>
      </c>
      <c r="L261" s="3">
        <f t="shared" si="95"/>
        <v>0</v>
      </c>
      <c r="M261" s="3">
        <f t="shared" si="95"/>
        <v>0</v>
      </c>
      <c r="N261" s="3">
        <f t="shared" si="95"/>
        <v>0</v>
      </c>
      <c r="O261" s="23">
        <f t="shared" si="95"/>
        <v>0</v>
      </c>
    </row>
    <row r="262" spans="1:15" hidden="1" outlineLevel="2" x14ac:dyDescent="0.25">
      <c r="A262" s="1" t="s">
        <v>110</v>
      </c>
      <c r="C262" s="22" t="s">
        <v>275</v>
      </c>
      <c r="D262" s="2" t="s">
        <v>322</v>
      </c>
      <c r="E262" s="2" t="s">
        <v>324</v>
      </c>
      <c r="F262" s="2"/>
      <c r="G262" s="3">
        <v>0</v>
      </c>
      <c r="H262" s="3">
        <v>2184.46</v>
      </c>
      <c r="I262" s="3">
        <v>2184.46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23">
        <v>0</v>
      </c>
    </row>
    <row r="263" spans="1:15" outlineLevel="1" collapsed="1" x14ac:dyDescent="0.25">
      <c r="A263" s="6" t="s">
        <v>220</v>
      </c>
      <c r="B263" s="6"/>
      <c r="C263" s="24" t="s">
        <v>275</v>
      </c>
      <c r="D263" s="7" t="s">
        <v>322</v>
      </c>
      <c r="E263" s="7" t="s">
        <v>324</v>
      </c>
      <c r="F263" s="7" t="s">
        <v>395</v>
      </c>
      <c r="G263" s="3">
        <v>0</v>
      </c>
      <c r="H263" s="3">
        <f t="shared" ref="H263:O263" si="96">SUBTOTAL(9,H262:H262)</f>
        <v>2184.46</v>
      </c>
      <c r="I263" s="3">
        <f t="shared" si="96"/>
        <v>2184.46</v>
      </c>
      <c r="J263" s="3">
        <f t="shared" si="96"/>
        <v>0</v>
      </c>
      <c r="K263" s="3">
        <f t="shared" si="96"/>
        <v>0</v>
      </c>
      <c r="L263" s="3">
        <f t="shared" si="96"/>
        <v>0</v>
      </c>
      <c r="M263" s="3">
        <f t="shared" si="96"/>
        <v>0</v>
      </c>
      <c r="N263" s="3">
        <f t="shared" si="96"/>
        <v>0</v>
      </c>
      <c r="O263" s="23">
        <f t="shared" si="96"/>
        <v>0</v>
      </c>
    </row>
    <row r="264" spans="1:15" hidden="1" outlineLevel="2" x14ac:dyDescent="0.25">
      <c r="A264" s="1" t="s">
        <v>111</v>
      </c>
      <c r="C264" s="22" t="s">
        <v>276</v>
      </c>
      <c r="D264" s="2" t="s">
        <v>321</v>
      </c>
      <c r="E264" s="2" t="s">
        <v>324</v>
      </c>
      <c r="F264" s="2"/>
      <c r="G264" s="3">
        <v>0</v>
      </c>
      <c r="H264" s="3">
        <v>48787.3</v>
      </c>
      <c r="I264" s="3">
        <v>48781.31</v>
      </c>
      <c r="J264" s="3">
        <v>0</v>
      </c>
      <c r="K264" s="3">
        <v>0</v>
      </c>
      <c r="L264" s="3">
        <v>0</v>
      </c>
      <c r="M264" s="3">
        <v>0</v>
      </c>
      <c r="N264" s="3">
        <v>5.99</v>
      </c>
      <c r="O264" s="23">
        <v>0</v>
      </c>
    </row>
    <row r="265" spans="1:15" hidden="1" outlineLevel="2" x14ac:dyDescent="0.25">
      <c r="A265" s="1" t="s">
        <v>111</v>
      </c>
      <c r="C265" s="22" t="s">
        <v>276</v>
      </c>
      <c r="D265" s="2" t="s">
        <v>321</v>
      </c>
      <c r="E265" s="2" t="s">
        <v>331</v>
      </c>
      <c r="F265" s="2"/>
      <c r="G265" s="3">
        <v>0</v>
      </c>
      <c r="H265" s="3">
        <v>0</v>
      </c>
      <c r="I265" s="3">
        <v>-165.29</v>
      </c>
      <c r="J265" s="3">
        <v>165.29</v>
      </c>
      <c r="K265" s="3">
        <v>0</v>
      </c>
      <c r="L265" s="3">
        <v>0</v>
      </c>
      <c r="M265" s="3">
        <v>0</v>
      </c>
      <c r="N265" s="3">
        <v>0</v>
      </c>
      <c r="O265" s="23">
        <v>0</v>
      </c>
    </row>
    <row r="266" spans="1:15" hidden="1" outlineLevel="2" x14ac:dyDescent="0.25">
      <c r="A266" s="1" t="s">
        <v>111</v>
      </c>
      <c r="C266" s="22" t="s">
        <v>276</v>
      </c>
      <c r="D266" s="2" t="s">
        <v>321</v>
      </c>
      <c r="E266" s="2" t="s">
        <v>363</v>
      </c>
      <c r="F266" s="2"/>
      <c r="G266" s="3">
        <v>0</v>
      </c>
      <c r="H266" s="3">
        <v>0</v>
      </c>
      <c r="I266" s="3">
        <v>-2795.65</v>
      </c>
      <c r="J266" s="3">
        <v>91.62</v>
      </c>
      <c r="K266" s="3">
        <v>0</v>
      </c>
      <c r="L266" s="3">
        <v>0</v>
      </c>
      <c r="M266" s="3">
        <v>0</v>
      </c>
      <c r="N266" s="3">
        <v>23.56</v>
      </c>
      <c r="O266" s="23">
        <v>2680.47</v>
      </c>
    </row>
    <row r="267" spans="1:15" outlineLevel="1" collapsed="1" x14ac:dyDescent="0.25">
      <c r="A267" s="6" t="s">
        <v>221</v>
      </c>
      <c r="B267" s="6"/>
      <c r="C267" s="24" t="s">
        <v>276</v>
      </c>
      <c r="D267" s="7" t="s">
        <v>321</v>
      </c>
      <c r="E267" s="7" t="s">
        <v>363</v>
      </c>
      <c r="F267" s="7" t="s">
        <v>396</v>
      </c>
      <c r="G267" s="3">
        <v>0</v>
      </c>
      <c r="H267" s="3">
        <f t="shared" ref="H267:O267" si="97">SUBTOTAL(9,H264:H266)</f>
        <v>48787.3</v>
      </c>
      <c r="I267" s="3">
        <f t="shared" si="97"/>
        <v>45820.369999999995</v>
      </c>
      <c r="J267" s="3">
        <f t="shared" si="97"/>
        <v>256.90999999999997</v>
      </c>
      <c r="K267" s="3">
        <f t="shared" si="97"/>
        <v>0</v>
      </c>
      <c r="L267" s="3">
        <f t="shared" si="97"/>
        <v>0</v>
      </c>
      <c r="M267" s="3">
        <f t="shared" si="97"/>
        <v>0</v>
      </c>
      <c r="N267" s="3">
        <f t="shared" si="97"/>
        <v>29.549999999999997</v>
      </c>
      <c r="O267" s="23">
        <f t="shared" si="97"/>
        <v>2680.47</v>
      </c>
    </row>
    <row r="268" spans="1:15" hidden="1" outlineLevel="2" x14ac:dyDescent="0.25">
      <c r="A268" s="1" t="s">
        <v>112</v>
      </c>
      <c r="C268" s="22" t="s">
        <v>277</v>
      </c>
      <c r="D268" s="2" t="s">
        <v>322</v>
      </c>
      <c r="E268" s="2" t="s">
        <v>324</v>
      </c>
      <c r="F268" s="2"/>
      <c r="G268" s="3">
        <v>0</v>
      </c>
      <c r="H268" s="3">
        <v>3261.06</v>
      </c>
      <c r="I268" s="3">
        <v>3261.06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23">
        <v>0</v>
      </c>
    </row>
    <row r="269" spans="1:15" hidden="1" outlineLevel="2" x14ac:dyDescent="0.25">
      <c r="A269" s="1" t="s">
        <v>112</v>
      </c>
      <c r="C269" s="22" t="s">
        <v>277</v>
      </c>
      <c r="D269" s="2" t="s">
        <v>322</v>
      </c>
      <c r="E269" s="2" t="s">
        <v>361</v>
      </c>
      <c r="F269" s="2"/>
      <c r="G269" s="3">
        <v>0</v>
      </c>
      <c r="H269" s="3">
        <v>0</v>
      </c>
      <c r="I269" s="3">
        <v>-486.11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23">
        <v>486.11</v>
      </c>
    </row>
    <row r="270" spans="1:15" outlineLevel="1" collapsed="1" x14ac:dyDescent="0.25">
      <c r="A270" s="6" t="s">
        <v>222</v>
      </c>
      <c r="B270" s="6"/>
      <c r="C270" s="24" t="s">
        <v>277</v>
      </c>
      <c r="D270" s="7" t="s">
        <v>322</v>
      </c>
      <c r="E270" s="7" t="s">
        <v>361</v>
      </c>
      <c r="F270" s="7" t="s">
        <v>397</v>
      </c>
      <c r="G270" s="3">
        <v>0</v>
      </c>
      <c r="H270" s="3">
        <f t="shared" ref="H270:O270" si="98">SUBTOTAL(9,H268:H269)</f>
        <v>3261.06</v>
      </c>
      <c r="I270" s="3">
        <f t="shared" si="98"/>
        <v>2774.95</v>
      </c>
      <c r="J270" s="3">
        <f t="shared" si="98"/>
        <v>0</v>
      </c>
      <c r="K270" s="3">
        <f t="shared" si="98"/>
        <v>0</v>
      </c>
      <c r="L270" s="3">
        <f t="shared" si="98"/>
        <v>0</v>
      </c>
      <c r="M270" s="3">
        <f t="shared" si="98"/>
        <v>0</v>
      </c>
      <c r="N270" s="3">
        <f t="shared" si="98"/>
        <v>0</v>
      </c>
      <c r="O270" s="23">
        <f t="shared" si="98"/>
        <v>486.11</v>
      </c>
    </row>
    <row r="271" spans="1:15" hidden="1" outlineLevel="2" x14ac:dyDescent="0.25">
      <c r="A271" s="1" t="s">
        <v>113</v>
      </c>
      <c r="C271" s="22" t="s">
        <v>278</v>
      </c>
      <c r="D271" s="2" t="s">
        <v>320</v>
      </c>
      <c r="E271" s="2" t="s">
        <v>369</v>
      </c>
      <c r="F271" s="2"/>
      <c r="G271" s="3">
        <v>0</v>
      </c>
      <c r="H271" s="3">
        <v>909.24</v>
      </c>
      <c r="I271" s="3">
        <v>909.24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23">
        <v>0</v>
      </c>
    </row>
    <row r="272" spans="1:15" outlineLevel="1" collapsed="1" x14ac:dyDescent="0.25">
      <c r="A272" s="6" t="s">
        <v>223</v>
      </c>
      <c r="B272" s="6"/>
      <c r="C272" s="24" t="s">
        <v>278</v>
      </c>
      <c r="D272" s="7" t="s">
        <v>320</v>
      </c>
      <c r="E272" s="7" t="s">
        <v>369</v>
      </c>
      <c r="F272" s="7" t="s">
        <v>398</v>
      </c>
      <c r="G272" s="3">
        <v>0</v>
      </c>
      <c r="H272" s="3">
        <f t="shared" ref="H272:O272" si="99">SUBTOTAL(9,H271:H271)</f>
        <v>909.24</v>
      </c>
      <c r="I272" s="3">
        <f t="shared" si="99"/>
        <v>909.24</v>
      </c>
      <c r="J272" s="3">
        <f t="shared" si="99"/>
        <v>0</v>
      </c>
      <c r="K272" s="3">
        <f t="shared" si="99"/>
        <v>0</v>
      </c>
      <c r="L272" s="3">
        <f t="shared" si="99"/>
        <v>0</v>
      </c>
      <c r="M272" s="3">
        <f t="shared" si="99"/>
        <v>0</v>
      </c>
      <c r="N272" s="3">
        <f t="shared" si="99"/>
        <v>0</v>
      </c>
      <c r="O272" s="23">
        <f t="shared" si="99"/>
        <v>0</v>
      </c>
    </row>
    <row r="273" spans="1:15" hidden="1" outlineLevel="2" x14ac:dyDescent="0.25">
      <c r="A273" s="1" t="s">
        <v>114</v>
      </c>
      <c r="C273" s="22" t="s">
        <v>279</v>
      </c>
      <c r="D273" s="2" t="s">
        <v>321</v>
      </c>
      <c r="E273" s="2" t="s">
        <v>324</v>
      </c>
      <c r="F273" s="2"/>
      <c r="G273" s="3">
        <v>0</v>
      </c>
      <c r="H273" s="3">
        <v>44282.720000000001</v>
      </c>
      <c r="I273" s="3">
        <v>43962.720000000001</v>
      </c>
      <c r="J273" s="3">
        <v>320</v>
      </c>
      <c r="K273" s="3">
        <v>0</v>
      </c>
      <c r="L273" s="3">
        <v>0</v>
      </c>
      <c r="M273" s="3">
        <v>0</v>
      </c>
      <c r="N273" s="3">
        <v>0</v>
      </c>
      <c r="O273" s="23">
        <v>0</v>
      </c>
    </row>
    <row r="274" spans="1:15" outlineLevel="1" collapsed="1" x14ac:dyDescent="0.25">
      <c r="A274" s="6" t="s">
        <v>224</v>
      </c>
      <c r="B274" s="6"/>
      <c r="C274" s="24" t="s">
        <v>279</v>
      </c>
      <c r="D274" s="7" t="s">
        <v>321</v>
      </c>
      <c r="E274" s="7" t="s">
        <v>324</v>
      </c>
      <c r="F274" s="7" t="s">
        <v>414</v>
      </c>
      <c r="G274" s="3">
        <v>0</v>
      </c>
      <c r="H274" s="3">
        <f t="shared" ref="H274:O274" si="100">SUBTOTAL(9,H273:H273)</f>
        <v>44282.720000000001</v>
      </c>
      <c r="I274" s="3">
        <f t="shared" si="100"/>
        <v>43962.720000000001</v>
      </c>
      <c r="J274" s="3">
        <f t="shared" si="100"/>
        <v>320</v>
      </c>
      <c r="K274" s="3">
        <f t="shared" si="100"/>
        <v>0</v>
      </c>
      <c r="L274" s="3">
        <f t="shared" si="100"/>
        <v>0</v>
      </c>
      <c r="M274" s="3">
        <f t="shared" si="100"/>
        <v>0</v>
      </c>
      <c r="N274" s="3">
        <f t="shared" si="100"/>
        <v>0</v>
      </c>
      <c r="O274" s="23">
        <f t="shared" si="100"/>
        <v>0</v>
      </c>
    </row>
    <row r="275" spans="1:15" hidden="1" outlineLevel="2" x14ac:dyDescent="0.25">
      <c r="A275" s="1" t="s">
        <v>115</v>
      </c>
      <c r="C275" s="22" t="s">
        <v>280</v>
      </c>
      <c r="D275" s="2" t="s">
        <v>321</v>
      </c>
      <c r="E275" s="2" t="s">
        <v>330</v>
      </c>
      <c r="F275" s="2"/>
      <c r="G275" s="3">
        <v>0</v>
      </c>
      <c r="H275" s="3">
        <v>0</v>
      </c>
      <c r="I275" s="3">
        <v>-1294.5</v>
      </c>
      <c r="J275" s="3">
        <v>0</v>
      </c>
      <c r="K275" s="3">
        <v>0</v>
      </c>
      <c r="L275" s="3">
        <v>0</v>
      </c>
      <c r="M275" s="3">
        <v>0</v>
      </c>
      <c r="N275" s="3">
        <v>1294.5</v>
      </c>
      <c r="O275" s="23">
        <v>0</v>
      </c>
    </row>
    <row r="276" spans="1:15" hidden="1" outlineLevel="2" x14ac:dyDescent="0.25">
      <c r="A276" s="1" t="s">
        <v>115</v>
      </c>
      <c r="C276" s="22" t="s">
        <v>280</v>
      </c>
      <c r="D276" s="2" t="s">
        <v>321</v>
      </c>
      <c r="E276" s="2" t="s">
        <v>324</v>
      </c>
      <c r="F276" s="2"/>
      <c r="G276" s="3">
        <v>0</v>
      </c>
      <c r="H276" s="3">
        <v>24562.86</v>
      </c>
      <c r="I276" s="3">
        <v>10886.64</v>
      </c>
      <c r="J276" s="3">
        <v>13676.22</v>
      </c>
      <c r="K276" s="3">
        <v>0</v>
      </c>
      <c r="L276" s="3">
        <v>0</v>
      </c>
      <c r="M276" s="3">
        <v>0</v>
      </c>
      <c r="N276" s="3">
        <v>0</v>
      </c>
      <c r="O276" s="23">
        <v>0</v>
      </c>
    </row>
    <row r="277" spans="1:15" hidden="1" outlineLevel="2" x14ac:dyDescent="0.25">
      <c r="A277" s="1" t="s">
        <v>115</v>
      </c>
      <c r="C277" s="22" t="s">
        <v>280</v>
      </c>
      <c r="D277" s="2" t="s">
        <v>321</v>
      </c>
      <c r="E277" s="2" t="s">
        <v>361</v>
      </c>
      <c r="F277" s="2"/>
      <c r="G277" s="3">
        <v>0</v>
      </c>
      <c r="H277" s="3">
        <v>0</v>
      </c>
      <c r="I277" s="3">
        <v>-7115.7</v>
      </c>
      <c r="J277" s="3">
        <v>0</v>
      </c>
      <c r="K277" s="3">
        <v>4832.1000000000004</v>
      </c>
      <c r="L277" s="3">
        <v>0</v>
      </c>
      <c r="M277" s="3">
        <v>0</v>
      </c>
      <c r="N277" s="3">
        <v>0</v>
      </c>
      <c r="O277" s="23">
        <v>2283.6</v>
      </c>
    </row>
    <row r="278" spans="1:15" outlineLevel="1" collapsed="1" x14ac:dyDescent="0.25">
      <c r="A278" s="6" t="s">
        <v>225</v>
      </c>
      <c r="B278" s="6"/>
      <c r="C278" s="24" t="s">
        <v>280</v>
      </c>
      <c r="D278" s="7" t="s">
        <v>321</v>
      </c>
      <c r="E278" s="7" t="s">
        <v>361</v>
      </c>
      <c r="F278" s="7" t="s">
        <v>399</v>
      </c>
      <c r="G278" s="3">
        <v>0</v>
      </c>
      <c r="H278" s="3">
        <f t="shared" ref="H278:O278" si="101">SUBTOTAL(9,H275:H277)</f>
        <v>24562.86</v>
      </c>
      <c r="I278" s="3">
        <f t="shared" si="101"/>
        <v>2476.4399999999996</v>
      </c>
      <c r="J278" s="3">
        <f t="shared" si="101"/>
        <v>13676.22</v>
      </c>
      <c r="K278" s="3">
        <f t="shared" si="101"/>
        <v>4832.1000000000004</v>
      </c>
      <c r="L278" s="3">
        <f t="shared" si="101"/>
        <v>0</v>
      </c>
      <c r="M278" s="3">
        <f t="shared" si="101"/>
        <v>0</v>
      </c>
      <c r="N278" s="3">
        <f t="shared" si="101"/>
        <v>1294.5</v>
      </c>
      <c r="O278" s="23">
        <f t="shared" si="101"/>
        <v>2283.6</v>
      </c>
    </row>
    <row r="279" spans="1:15" hidden="1" outlineLevel="2" x14ac:dyDescent="0.25">
      <c r="A279" s="1" t="s">
        <v>116</v>
      </c>
      <c r="C279" s="22" t="s">
        <v>281</v>
      </c>
      <c r="D279" s="2" t="s">
        <v>320</v>
      </c>
      <c r="E279" s="2" t="s">
        <v>354</v>
      </c>
      <c r="F279" s="2"/>
      <c r="G279" s="3">
        <v>0</v>
      </c>
      <c r="H279" s="3">
        <v>12235</v>
      </c>
      <c r="I279" s="3">
        <v>490</v>
      </c>
      <c r="J279" s="3">
        <v>0</v>
      </c>
      <c r="K279" s="3">
        <v>0</v>
      </c>
      <c r="L279" s="3">
        <v>0</v>
      </c>
      <c r="M279" s="3">
        <v>0</v>
      </c>
      <c r="N279" s="3">
        <v>11745</v>
      </c>
      <c r="O279" s="23">
        <v>0</v>
      </c>
    </row>
    <row r="280" spans="1:15" outlineLevel="1" collapsed="1" x14ac:dyDescent="0.25">
      <c r="A280" s="6" t="s">
        <v>226</v>
      </c>
      <c r="B280" s="6"/>
      <c r="C280" s="24" t="s">
        <v>281</v>
      </c>
      <c r="D280" s="7" t="s">
        <v>320</v>
      </c>
      <c r="E280" s="7" t="s">
        <v>354</v>
      </c>
      <c r="F280" s="7" t="s">
        <v>400</v>
      </c>
      <c r="G280" s="3">
        <v>0</v>
      </c>
      <c r="H280" s="3">
        <f t="shared" ref="H280:O280" si="102">SUBTOTAL(9,H279:H279)</f>
        <v>12235</v>
      </c>
      <c r="I280" s="3">
        <f t="shared" si="102"/>
        <v>490</v>
      </c>
      <c r="J280" s="3">
        <f t="shared" si="102"/>
        <v>0</v>
      </c>
      <c r="K280" s="3">
        <f t="shared" si="102"/>
        <v>0</v>
      </c>
      <c r="L280" s="3">
        <f t="shared" si="102"/>
        <v>0</v>
      </c>
      <c r="M280" s="3">
        <f t="shared" si="102"/>
        <v>0</v>
      </c>
      <c r="N280" s="3">
        <f t="shared" si="102"/>
        <v>11745</v>
      </c>
      <c r="O280" s="23">
        <f t="shared" si="102"/>
        <v>0</v>
      </c>
    </row>
    <row r="281" spans="1:15" hidden="1" outlineLevel="2" x14ac:dyDescent="0.25">
      <c r="A281" s="1" t="s">
        <v>117</v>
      </c>
      <c r="C281" s="22" t="s">
        <v>282</v>
      </c>
      <c r="D281" s="2" t="s">
        <v>320</v>
      </c>
      <c r="E281" s="2" t="s">
        <v>324</v>
      </c>
      <c r="F281" s="2"/>
      <c r="G281" s="3">
        <v>0</v>
      </c>
      <c r="H281" s="3">
        <v>41573.1</v>
      </c>
      <c r="I281" s="3">
        <v>41573.1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23">
        <v>0</v>
      </c>
    </row>
    <row r="282" spans="1:15" hidden="1" outlineLevel="2" x14ac:dyDescent="0.25">
      <c r="A282" s="1" t="s">
        <v>117</v>
      </c>
      <c r="C282" s="22" t="s">
        <v>282</v>
      </c>
      <c r="D282" s="2" t="s">
        <v>320</v>
      </c>
      <c r="E282" s="2" t="s">
        <v>354</v>
      </c>
      <c r="F282" s="2"/>
      <c r="G282" s="3">
        <v>0</v>
      </c>
      <c r="H282" s="3">
        <v>0</v>
      </c>
      <c r="I282" s="3">
        <v>-4250</v>
      </c>
      <c r="J282" s="3">
        <v>0</v>
      </c>
      <c r="K282" s="3">
        <v>0</v>
      </c>
      <c r="L282" s="3">
        <v>0</v>
      </c>
      <c r="M282" s="3">
        <v>0</v>
      </c>
      <c r="N282" s="3">
        <v>4250</v>
      </c>
      <c r="O282" s="23">
        <v>0</v>
      </c>
    </row>
    <row r="283" spans="1:15" outlineLevel="1" collapsed="1" x14ac:dyDescent="0.25">
      <c r="A283" s="6" t="s">
        <v>227</v>
      </c>
      <c r="B283" s="6"/>
      <c r="C283" s="24" t="s">
        <v>282</v>
      </c>
      <c r="D283" s="7" t="s">
        <v>320</v>
      </c>
      <c r="E283" s="7" t="s">
        <v>354</v>
      </c>
      <c r="F283" s="7" t="s">
        <v>415</v>
      </c>
      <c r="G283" s="3">
        <v>0</v>
      </c>
      <c r="H283" s="3">
        <f t="shared" ref="H283:O283" si="103">SUBTOTAL(9,H281:H282)</f>
        <v>41573.1</v>
      </c>
      <c r="I283" s="3">
        <f t="shared" si="103"/>
        <v>37323.1</v>
      </c>
      <c r="J283" s="3">
        <f t="shared" si="103"/>
        <v>0</v>
      </c>
      <c r="K283" s="3">
        <f t="shared" si="103"/>
        <v>0</v>
      </c>
      <c r="L283" s="3">
        <f t="shared" si="103"/>
        <v>0</v>
      </c>
      <c r="M283" s="3">
        <f t="shared" si="103"/>
        <v>0</v>
      </c>
      <c r="N283" s="3">
        <f t="shared" si="103"/>
        <v>4250</v>
      </c>
      <c r="O283" s="23">
        <f t="shared" si="103"/>
        <v>0</v>
      </c>
    </row>
    <row r="284" spans="1:15" hidden="1" outlineLevel="2" x14ac:dyDescent="0.25">
      <c r="A284" s="1" t="s">
        <v>118</v>
      </c>
      <c r="C284" s="22" t="s">
        <v>283</v>
      </c>
      <c r="D284" s="2" t="s">
        <v>322</v>
      </c>
      <c r="E284" s="2" t="s">
        <v>324</v>
      </c>
      <c r="F284" s="2"/>
      <c r="G284" s="3">
        <v>0</v>
      </c>
      <c r="H284" s="3">
        <v>12504.15</v>
      </c>
      <c r="I284" s="3">
        <v>12504.15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23">
        <v>0</v>
      </c>
    </row>
    <row r="285" spans="1:15" outlineLevel="1" collapsed="1" x14ac:dyDescent="0.25">
      <c r="A285" s="6" t="s">
        <v>228</v>
      </c>
      <c r="B285" s="6"/>
      <c r="C285" s="24" t="s">
        <v>283</v>
      </c>
      <c r="D285" s="7" t="s">
        <v>322</v>
      </c>
      <c r="E285" s="7" t="s">
        <v>324</v>
      </c>
      <c r="F285" s="7" t="s">
        <v>401</v>
      </c>
      <c r="G285" s="3">
        <v>0</v>
      </c>
      <c r="H285" s="3">
        <f t="shared" ref="H285:O285" si="104">SUBTOTAL(9,H284:H284)</f>
        <v>12504.15</v>
      </c>
      <c r="I285" s="3">
        <f t="shared" si="104"/>
        <v>12504.15</v>
      </c>
      <c r="J285" s="3">
        <f t="shared" si="104"/>
        <v>0</v>
      </c>
      <c r="K285" s="3">
        <f t="shared" si="104"/>
        <v>0</v>
      </c>
      <c r="L285" s="3">
        <f t="shared" si="104"/>
        <v>0</v>
      </c>
      <c r="M285" s="3">
        <f t="shared" si="104"/>
        <v>0</v>
      </c>
      <c r="N285" s="3">
        <f t="shared" si="104"/>
        <v>0</v>
      </c>
      <c r="O285" s="23">
        <f t="shared" si="104"/>
        <v>0</v>
      </c>
    </row>
    <row r="286" spans="1:15" hidden="1" outlineLevel="2" x14ac:dyDescent="0.25">
      <c r="A286" s="1" t="s">
        <v>119</v>
      </c>
      <c r="C286" s="22" t="s">
        <v>284</v>
      </c>
      <c r="D286" s="2" t="s">
        <v>321</v>
      </c>
      <c r="E286" s="2" t="s">
        <v>367</v>
      </c>
      <c r="F286" s="2"/>
      <c r="G286" s="3">
        <v>0</v>
      </c>
      <c r="H286" s="3">
        <v>192096.19</v>
      </c>
      <c r="I286" s="3">
        <v>172704.27</v>
      </c>
      <c r="J286" s="3">
        <v>1497.4</v>
      </c>
      <c r="K286" s="3">
        <v>0</v>
      </c>
      <c r="L286" s="3">
        <v>0</v>
      </c>
      <c r="M286" s="3">
        <v>0</v>
      </c>
      <c r="N286" s="3">
        <v>17894.52</v>
      </c>
      <c r="O286" s="23">
        <v>0</v>
      </c>
    </row>
    <row r="287" spans="1:15" outlineLevel="1" collapsed="1" x14ac:dyDescent="0.25">
      <c r="A287" s="6" t="s">
        <v>229</v>
      </c>
      <c r="B287" s="6"/>
      <c r="C287" s="24" t="s">
        <v>284</v>
      </c>
      <c r="D287" s="7" t="s">
        <v>321</v>
      </c>
      <c r="E287" s="7" t="s">
        <v>367</v>
      </c>
      <c r="F287" s="7" t="s">
        <v>402</v>
      </c>
      <c r="G287" s="3">
        <v>0</v>
      </c>
      <c r="H287" s="3">
        <f t="shared" ref="H287:O287" si="105">SUBTOTAL(9,H286:H286)</f>
        <v>192096.19</v>
      </c>
      <c r="I287" s="3">
        <f t="shared" si="105"/>
        <v>172704.27</v>
      </c>
      <c r="J287" s="3">
        <f t="shared" si="105"/>
        <v>1497.4</v>
      </c>
      <c r="K287" s="3">
        <f t="shared" si="105"/>
        <v>0</v>
      </c>
      <c r="L287" s="3">
        <f t="shared" si="105"/>
        <v>0</v>
      </c>
      <c r="M287" s="3">
        <f t="shared" si="105"/>
        <v>0</v>
      </c>
      <c r="N287" s="3">
        <f t="shared" si="105"/>
        <v>17894.52</v>
      </c>
      <c r="O287" s="23">
        <f t="shared" si="105"/>
        <v>0</v>
      </c>
    </row>
    <row r="288" spans="1:15" hidden="1" outlineLevel="2" x14ac:dyDescent="0.25">
      <c r="A288" s="1" t="s">
        <v>120</v>
      </c>
      <c r="C288" s="22" t="s">
        <v>285</v>
      </c>
      <c r="D288" s="2" t="s">
        <v>320</v>
      </c>
      <c r="E288" s="2" t="s">
        <v>324</v>
      </c>
      <c r="F288" s="2"/>
      <c r="G288" s="3">
        <v>0</v>
      </c>
      <c r="H288" s="3">
        <v>18525.73</v>
      </c>
      <c r="I288" s="3">
        <v>18525.73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23">
        <v>0</v>
      </c>
    </row>
    <row r="289" spans="1:15" hidden="1" outlineLevel="2" x14ac:dyDescent="0.25">
      <c r="A289" s="1" t="s">
        <v>120</v>
      </c>
      <c r="C289" s="22" t="s">
        <v>285</v>
      </c>
      <c r="D289" s="2" t="s">
        <v>320</v>
      </c>
      <c r="E289" s="2" t="s">
        <v>370</v>
      </c>
      <c r="F289" s="2"/>
      <c r="G289" s="3">
        <v>0</v>
      </c>
      <c r="H289" s="3">
        <v>0</v>
      </c>
      <c r="I289" s="3">
        <v>-9589.98</v>
      </c>
      <c r="J289" s="3">
        <v>0</v>
      </c>
      <c r="K289" s="3">
        <v>2740</v>
      </c>
      <c r="L289" s="3">
        <v>0</v>
      </c>
      <c r="M289" s="3">
        <v>0</v>
      </c>
      <c r="N289" s="3">
        <v>0</v>
      </c>
      <c r="O289" s="23">
        <v>6849.98</v>
      </c>
    </row>
    <row r="290" spans="1:15" hidden="1" outlineLevel="2" x14ac:dyDescent="0.25">
      <c r="A290" s="1" t="s">
        <v>120</v>
      </c>
      <c r="C290" s="22" t="s">
        <v>285</v>
      </c>
      <c r="D290" s="2" t="s">
        <v>320</v>
      </c>
      <c r="E290" s="2" t="s">
        <v>368</v>
      </c>
      <c r="F290" s="2"/>
      <c r="G290" s="3">
        <v>0</v>
      </c>
      <c r="H290" s="3">
        <v>0</v>
      </c>
      <c r="I290" s="3">
        <v>-2045.66</v>
      </c>
      <c r="J290" s="3">
        <v>966.64</v>
      </c>
      <c r="K290" s="3">
        <v>0</v>
      </c>
      <c r="L290" s="3">
        <v>0</v>
      </c>
      <c r="M290" s="3">
        <v>0</v>
      </c>
      <c r="N290" s="3">
        <v>696.87</v>
      </c>
      <c r="O290" s="23">
        <v>382.15</v>
      </c>
    </row>
    <row r="291" spans="1:15" outlineLevel="1" collapsed="1" x14ac:dyDescent="0.25">
      <c r="A291" s="6" t="s">
        <v>230</v>
      </c>
      <c r="B291" s="6"/>
      <c r="C291" s="24" t="s">
        <v>285</v>
      </c>
      <c r="D291" s="7" t="s">
        <v>320</v>
      </c>
      <c r="E291" s="7" t="s">
        <v>368</v>
      </c>
      <c r="F291" s="7" t="s">
        <v>403</v>
      </c>
      <c r="G291" s="3">
        <v>0</v>
      </c>
      <c r="H291" s="3">
        <f t="shared" ref="H291:O291" si="106">SUBTOTAL(9,H288:H290)</f>
        <v>18525.73</v>
      </c>
      <c r="I291" s="3">
        <f t="shared" si="106"/>
        <v>6890.09</v>
      </c>
      <c r="J291" s="3">
        <f t="shared" si="106"/>
        <v>966.64</v>
      </c>
      <c r="K291" s="3">
        <f t="shared" si="106"/>
        <v>2740</v>
      </c>
      <c r="L291" s="3">
        <f t="shared" si="106"/>
        <v>0</v>
      </c>
      <c r="M291" s="3">
        <f t="shared" si="106"/>
        <v>0</v>
      </c>
      <c r="N291" s="3">
        <f t="shared" si="106"/>
        <v>696.87</v>
      </c>
      <c r="O291" s="23">
        <f t="shared" si="106"/>
        <v>7232.1299999999992</v>
      </c>
    </row>
    <row r="292" spans="1:15" hidden="1" outlineLevel="2" x14ac:dyDescent="0.25">
      <c r="A292" s="1" t="s">
        <v>121</v>
      </c>
      <c r="C292" s="22" t="s">
        <v>286</v>
      </c>
      <c r="D292" s="2" t="s">
        <v>320</v>
      </c>
      <c r="E292" s="2" t="s">
        <v>324</v>
      </c>
      <c r="F292" s="2"/>
      <c r="G292" s="3">
        <v>0</v>
      </c>
      <c r="H292" s="3">
        <v>2459.83</v>
      </c>
      <c r="I292" s="3">
        <v>2318.04</v>
      </c>
      <c r="J292" s="3">
        <v>0</v>
      </c>
      <c r="K292" s="3">
        <v>0</v>
      </c>
      <c r="L292" s="3">
        <v>0</v>
      </c>
      <c r="M292" s="3">
        <v>0</v>
      </c>
      <c r="N292" s="3">
        <v>141.79</v>
      </c>
      <c r="O292" s="23">
        <v>0</v>
      </c>
    </row>
    <row r="293" spans="1:15" outlineLevel="1" collapsed="1" x14ac:dyDescent="0.25">
      <c r="A293" s="6" t="s">
        <v>231</v>
      </c>
      <c r="B293" s="6"/>
      <c r="C293" s="24" t="s">
        <v>286</v>
      </c>
      <c r="D293" s="7" t="s">
        <v>320</v>
      </c>
      <c r="E293" s="7" t="s">
        <v>324</v>
      </c>
      <c r="F293" s="7" t="s">
        <v>404</v>
      </c>
      <c r="G293" s="3">
        <v>0</v>
      </c>
      <c r="H293" s="3">
        <f t="shared" ref="H293:O293" si="107">SUBTOTAL(9,H292:H292)</f>
        <v>2459.83</v>
      </c>
      <c r="I293" s="3">
        <f t="shared" si="107"/>
        <v>2318.04</v>
      </c>
      <c r="J293" s="3">
        <f t="shared" si="107"/>
        <v>0</v>
      </c>
      <c r="K293" s="3">
        <f t="shared" si="107"/>
        <v>0</v>
      </c>
      <c r="L293" s="3">
        <f t="shared" si="107"/>
        <v>0</v>
      </c>
      <c r="M293" s="3">
        <f t="shared" si="107"/>
        <v>0</v>
      </c>
      <c r="N293" s="3">
        <f t="shared" si="107"/>
        <v>141.79</v>
      </c>
      <c r="O293" s="23">
        <f t="shared" si="107"/>
        <v>0</v>
      </c>
    </row>
    <row r="294" spans="1:15" hidden="1" outlineLevel="2" x14ac:dyDescent="0.25">
      <c r="A294" s="1" t="s">
        <v>122</v>
      </c>
      <c r="C294" s="22" t="s">
        <v>287</v>
      </c>
      <c r="D294" s="2" t="s">
        <v>323</v>
      </c>
      <c r="E294" s="2" t="s">
        <v>325</v>
      </c>
      <c r="F294" s="2"/>
      <c r="G294" s="3">
        <v>0</v>
      </c>
      <c r="H294" s="3">
        <v>0</v>
      </c>
      <c r="I294" s="3">
        <v>-169.56</v>
      </c>
      <c r="J294" s="3">
        <v>0</v>
      </c>
      <c r="K294" s="3">
        <v>0</v>
      </c>
      <c r="L294" s="3">
        <v>0</v>
      </c>
      <c r="M294" s="3">
        <v>0</v>
      </c>
      <c r="N294" s="3">
        <v>169.56</v>
      </c>
      <c r="O294" s="23">
        <v>0</v>
      </c>
    </row>
    <row r="295" spans="1:15" hidden="1" outlineLevel="2" x14ac:dyDescent="0.25">
      <c r="A295" s="1" t="s">
        <v>122</v>
      </c>
      <c r="C295" s="22" t="s">
        <v>287</v>
      </c>
      <c r="D295" s="2" t="s">
        <v>323</v>
      </c>
      <c r="E295" s="2" t="s">
        <v>332</v>
      </c>
      <c r="F295" s="2"/>
      <c r="G295" s="3">
        <v>0</v>
      </c>
      <c r="H295" s="3">
        <v>0</v>
      </c>
      <c r="I295" s="3">
        <v>-5466.29</v>
      </c>
      <c r="J295" s="3">
        <v>0</v>
      </c>
      <c r="K295" s="3">
        <v>0</v>
      </c>
      <c r="L295" s="3">
        <v>0</v>
      </c>
      <c r="M295" s="3">
        <v>0</v>
      </c>
      <c r="N295" s="3">
        <v>5466.29</v>
      </c>
      <c r="O295" s="23">
        <v>0</v>
      </c>
    </row>
    <row r="296" spans="1:15" hidden="1" outlineLevel="2" x14ac:dyDescent="0.25">
      <c r="A296" s="1" t="s">
        <v>122</v>
      </c>
      <c r="C296" s="22" t="s">
        <v>287</v>
      </c>
      <c r="D296" s="2" t="s">
        <v>323</v>
      </c>
      <c r="E296" s="2" t="s">
        <v>324</v>
      </c>
      <c r="F296" s="2"/>
      <c r="G296" s="3">
        <v>0</v>
      </c>
      <c r="H296" s="3">
        <v>35000</v>
      </c>
      <c r="I296" s="3">
        <v>34349.78</v>
      </c>
      <c r="J296" s="3">
        <v>0.05</v>
      </c>
      <c r="K296" s="3">
        <v>0</v>
      </c>
      <c r="L296" s="3">
        <v>0</v>
      </c>
      <c r="M296" s="3">
        <v>0</v>
      </c>
      <c r="N296" s="3">
        <v>650.16999999999996</v>
      </c>
      <c r="O296" s="23">
        <v>0</v>
      </c>
    </row>
    <row r="297" spans="1:15" hidden="1" outlineLevel="2" x14ac:dyDescent="0.25">
      <c r="A297" s="1" t="s">
        <v>122</v>
      </c>
      <c r="C297" s="22" t="s">
        <v>287</v>
      </c>
      <c r="D297" s="2" t="s">
        <v>323</v>
      </c>
      <c r="E297" s="2" t="s">
        <v>359</v>
      </c>
      <c r="F297" s="2"/>
      <c r="G297" s="3">
        <v>0</v>
      </c>
      <c r="H297" s="3">
        <v>0</v>
      </c>
      <c r="I297" s="3">
        <v>-719.96</v>
      </c>
      <c r="J297" s="3">
        <v>0.02</v>
      </c>
      <c r="K297" s="3">
        <v>0</v>
      </c>
      <c r="L297" s="3">
        <v>0</v>
      </c>
      <c r="M297" s="3">
        <v>0</v>
      </c>
      <c r="N297" s="3">
        <v>0</v>
      </c>
      <c r="O297" s="23">
        <v>719.94</v>
      </c>
    </row>
    <row r="298" spans="1:15" ht="15" hidden="1" customHeight="1" outlineLevel="2" x14ac:dyDescent="0.25">
      <c r="A298" s="1" t="s">
        <v>122</v>
      </c>
      <c r="C298" s="22" t="s">
        <v>287</v>
      </c>
      <c r="D298" s="2" t="s">
        <v>323</v>
      </c>
      <c r="E298" s="2" t="s">
        <v>364</v>
      </c>
      <c r="F298" s="2"/>
      <c r="G298" s="3">
        <v>0</v>
      </c>
      <c r="H298" s="3">
        <v>0</v>
      </c>
      <c r="I298" s="3">
        <v>-2070.06</v>
      </c>
      <c r="J298" s="3">
        <v>400</v>
      </c>
      <c r="K298" s="3">
        <v>870.06</v>
      </c>
      <c r="L298" s="3">
        <v>0</v>
      </c>
      <c r="M298" s="3">
        <v>0</v>
      </c>
      <c r="N298" s="3">
        <v>0</v>
      </c>
      <c r="O298" s="23">
        <v>800</v>
      </c>
    </row>
    <row r="299" spans="1:15" ht="15" hidden="1" customHeight="1" outlineLevel="2" x14ac:dyDescent="0.25">
      <c r="A299" s="1" t="s">
        <v>122</v>
      </c>
      <c r="C299" s="22" t="s">
        <v>287</v>
      </c>
      <c r="D299" s="2" t="s">
        <v>323</v>
      </c>
      <c r="E299" s="2" t="s">
        <v>331</v>
      </c>
      <c r="F299" s="2"/>
      <c r="G299" s="3">
        <v>0</v>
      </c>
      <c r="H299" s="3">
        <v>0</v>
      </c>
      <c r="I299" s="3">
        <v>-214.35</v>
      </c>
      <c r="J299" s="3">
        <v>0</v>
      </c>
      <c r="K299" s="3">
        <v>0</v>
      </c>
      <c r="L299" s="3">
        <v>0</v>
      </c>
      <c r="M299" s="3">
        <v>0</v>
      </c>
      <c r="N299" s="3">
        <v>214.35</v>
      </c>
      <c r="O299" s="23">
        <v>0</v>
      </c>
    </row>
    <row r="300" spans="1:15" hidden="1" outlineLevel="2" x14ac:dyDescent="0.25">
      <c r="A300" s="1" t="s">
        <v>122</v>
      </c>
      <c r="C300" s="22" t="s">
        <v>287</v>
      </c>
      <c r="D300" s="2" t="s">
        <v>323</v>
      </c>
      <c r="E300" s="2" t="s">
        <v>363</v>
      </c>
      <c r="F300" s="2"/>
      <c r="G300" s="3">
        <v>0</v>
      </c>
      <c r="H300" s="3">
        <v>0</v>
      </c>
      <c r="I300" s="3">
        <v>-1936.81</v>
      </c>
      <c r="J300" s="3">
        <v>0</v>
      </c>
      <c r="K300" s="3">
        <v>0</v>
      </c>
      <c r="L300" s="3">
        <v>0</v>
      </c>
      <c r="M300" s="3">
        <v>0</v>
      </c>
      <c r="N300" s="3">
        <v>1936.81</v>
      </c>
      <c r="O300" s="23">
        <v>0</v>
      </c>
    </row>
    <row r="301" spans="1:15" outlineLevel="1" collapsed="1" x14ac:dyDescent="0.25">
      <c r="A301" s="6" t="s">
        <v>232</v>
      </c>
      <c r="B301" s="6"/>
      <c r="C301" s="24" t="s">
        <v>287</v>
      </c>
      <c r="D301" s="7" t="s">
        <v>323</v>
      </c>
      <c r="E301" s="7" t="s">
        <v>363</v>
      </c>
      <c r="F301" s="7" t="s">
        <v>405</v>
      </c>
      <c r="G301" s="3">
        <v>0</v>
      </c>
      <c r="H301" s="3">
        <f t="shared" ref="H301:O301" si="108">SUBTOTAL(9,H294:H300)</f>
        <v>35000</v>
      </c>
      <c r="I301" s="3">
        <f t="shared" si="108"/>
        <v>23772.75</v>
      </c>
      <c r="J301" s="3">
        <f t="shared" si="108"/>
        <v>400.07</v>
      </c>
      <c r="K301" s="3">
        <f t="shared" si="108"/>
        <v>870.06</v>
      </c>
      <c r="L301" s="3">
        <f t="shared" si="108"/>
        <v>0</v>
      </c>
      <c r="M301" s="3">
        <f t="shared" si="108"/>
        <v>0</v>
      </c>
      <c r="N301" s="3">
        <f t="shared" si="108"/>
        <v>8437.18</v>
      </c>
      <c r="O301" s="23">
        <f t="shared" si="108"/>
        <v>1519.94</v>
      </c>
    </row>
    <row r="302" spans="1:15" hidden="1" outlineLevel="2" x14ac:dyDescent="0.25">
      <c r="A302" s="1" t="s">
        <v>123</v>
      </c>
      <c r="C302" s="22" t="s">
        <v>288</v>
      </c>
      <c r="D302" s="2" t="s">
        <v>320</v>
      </c>
      <c r="E302" s="2" t="s">
        <v>324</v>
      </c>
      <c r="F302" s="2"/>
      <c r="G302" s="3">
        <v>0</v>
      </c>
      <c r="H302" s="3">
        <v>2500</v>
      </c>
      <c r="I302" s="3">
        <v>2500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23">
        <v>0</v>
      </c>
    </row>
    <row r="303" spans="1:15" hidden="1" outlineLevel="2" x14ac:dyDescent="0.25">
      <c r="A303" s="1" t="s">
        <v>123</v>
      </c>
      <c r="C303" s="22" t="s">
        <v>288</v>
      </c>
      <c r="D303" s="2" t="s">
        <v>320</v>
      </c>
      <c r="E303" s="2" t="s">
        <v>331</v>
      </c>
      <c r="F303" s="2"/>
      <c r="G303" s="3">
        <v>0</v>
      </c>
      <c r="H303" s="3">
        <v>0</v>
      </c>
      <c r="I303" s="3">
        <v>-983.74</v>
      </c>
      <c r="J303" s="3">
        <v>700</v>
      </c>
      <c r="K303" s="3">
        <v>0</v>
      </c>
      <c r="L303" s="3">
        <v>0</v>
      </c>
      <c r="M303" s="3">
        <v>0</v>
      </c>
      <c r="N303" s="3">
        <v>283.74</v>
      </c>
      <c r="O303" s="23">
        <v>0</v>
      </c>
    </row>
    <row r="304" spans="1:15" ht="15.75" outlineLevel="1" collapsed="1" thickBot="1" x14ac:dyDescent="0.3">
      <c r="A304" s="6" t="s">
        <v>233</v>
      </c>
      <c r="B304" s="6"/>
      <c r="C304" s="27" t="s">
        <v>288</v>
      </c>
      <c r="D304" s="28" t="s">
        <v>320</v>
      </c>
      <c r="E304" s="28" t="s">
        <v>331</v>
      </c>
      <c r="F304" s="28" t="s">
        <v>374</v>
      </c>
      <c r="G304" s="29">
        <v>0</v>
      </c>
      <c r="H304" s="29">
        <f t="shared" ref="H304:O304" si="109">SUBTOTAL(9,H302:H303)</f>
        <v>2500</v>
      </c>
      <c r="I304" s="29">
        <f t="shared" si="109"/>
        <v>1516.26</v>
      </c>
      <c r="J304" s="29">
        <f t="shared" si="109"/>
        <v>700</v>
      </c>
      <c r="K304" s="29">
        <f t="shared" si="109"/>
        <v>0</v>
      </c>
      <c r="L304" s="29">
        <f t="shared" si="109"/>
        <v>0</v>
      </c>
      <c r="M304" s="29">
        <f t="shared" si="109"/>
        <v>0</v>
      </c>
      <c r="N304" s="29">
        <f t="shared" si="109"/>
        <v>283.74</v>
      </c>
      <c r="O304" s="30">
        <f t="shared" si="109"/>
        <v>0</v>
      </c>
    </row>
    <row r="305" spans="1:15" ht="15.75" thickBot="1" x14ac:dyDescent="0.3">
      <c r="A305" s="6" t="s">
        <v>234</v>
      </c>
      <c r="B305" s="6"/>
      <c r="C305" s="15"/>
      <c r="D305" s="16"/>
      <c r="E305" s="16"/>
      <c r="F305" s="16"/>
      <c r="G305" s="17">
        <f t="shared" ref="G305:O305" si="110">SUBTOTAL(9,G7:G303)</f>
        <v>1750557.89</v>
      </c>
      <c r="H305" s="17">
        <f t="shared" si="110"/>
        <v>3217032.2900000005</v>
      </c>
      <c r="I305" s="17">
        <f t="shared" si="110"/>
        <v>1401415.7399999995</v>
      </c>
      <c r="J305" s="17">
        <f t="shared" si="110"/>
        <v>49153.52</v>
      </c>
      <c r="K305" s="17">
        <f t="shared" si="110"/>
        <v>234610.35000000003</v>
      </c>
      <c r="L305" s="17">
        <f t="shared" si="110"/>
        <v>564037</v>
      </c>
      <c r="M305" s="17">
        <f t="shared" si="110"/>
        <v>380835.8</v>
      </c>
      <c r="N305" s="17">
        <f t="shared" si="110"/>
        <v>464536.68999999989</v>
      </c>
      <c r="O305" s="18">
        <f t="shared" si="110"/>
        <v>122443.18999999999</v>
      </c>
    </row>
  </sheetData>
  <sortState xmlns:xlrd2="http://schemas.microsoft.com/office/spreadsheetml/2017/richdata2" ref="C7:O303">
    <sortCondition ref="C7:C303"/>
    <sortCondition ref="D7:D303"/>
    <sortCondition ref="E7:E303"/>
  </sortState>
  <mergeCells count="1">
    <mergeCell ref="C2:O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2023-06-26T06:43:45Z</dcterms:created>
  <dcterms:modified xsi:type="dcterms:W3CDTF">2023-06-27T12:11:59Z</dcterms:modified>
</cp:coreProperties>
</file>